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 yWindow="-15" windowWidth="9615" windowHeight="11835"/>
  </bookViews>
  <sheets>
    <sheet name="捐赠物资" sheetId="3" r:id="rId1"/>
  </sheets>
  <calcPr calcId="144525"/>
</workbook>
</file>

<file path=xl/calcChain.xml><?xml version="1.0" encoding="utf-8"?>
<calcChain xmlns="http://schemas.openxmlformats.org/spreadsheetml/2006/main">
  <c r="F304" i="3" l="1"/>
  <c r="F303" i="3"/>
  <c r="E108" i="3"/>
  <c r="E107" i="3"/>
  <c r="F95" i="3"/>
  <c r="F74" i="3"/>
</calcChain>
</file>

<file path=xl/sharedStrings.xml><?xml version="1.0" encoding="utf-8"?>
<sst xmlns="http://schemas.openxmlformats.org/spreadsheetml/2006/main" count="976" uniqueCount="535">
  <si>
    <t xml:space="preserve">    现将厦门市红十字会、红十字基金会应对新冠病毒感染肺炎疫情防控捐赠物资接收和使用情况公示如下：</t>
  </si>
  <si>
    <t>序号</t>
  </si>
  <si>
    <t>来源</t>
  </si>
  <si>
    <t>捐赠单位（人）</t>
  </si>
  <si>
    <t>捐赠物资及使用去向</t>
  </si>
  <si>
    <t>品名</t>
  </si>
  <si>
    <t>数量</t>
  </si>
  <si>
    <t>总价值</t>
  </si>
  <si>
    <t>去向（已交）</t>
  </si>
  <si>
    <t>人民币.元</t>
  </si>
  <si>
    <t>比索</t>
  </si>
  <si>
    <t>美元</t>
  </si>
  <si>
    <t>甘加铭</t>
  </si>
  <si>
    <t>口罩</t>
  </si>
  <si>
    <t>市应对新冠肺炎疫情工作指挥部统筹分配</t>
  </si>
  <si>
    <t>程译萱（Yi Cheng Beltran）</t>
  </si>
  <si>
    <t>防护服</t>
  </si>
  <si>
    <t>定向厦门市第五医院</t>
  </si>
  <si>
    <t>奇多汇股份有限公司(海投供应链和海速通)</t>
  </si>
  <si>
    <t>菲律宾中国商会</t>
  </si>
  <si>
    <t>定向厦门大学附属中山医院基金会</t>
  </si>
  <si>
    <t>菲律宾厦门联谊会</t>
  </si>
  <si>
    <t>隔离衣</t>
  </si>
  <si>
    <t>防护眼镜</t>
  </si>
  <si>
    <t>省红十字会调拨</t>
  </si>
  <si>
    <t>凯辉基金</t>
  </si>
  <si>
    <t>Alltex牌FFP2口罩</t>
  </si>
  <si>
    <t>恒安集团</t>
  </si>
  <si>
    <t>“心相印”生活干纸巾</t>
  </si>
  <si>
    <t>“心相印”消毒湿巾</t>
  </si>
  <si>
    <t>“安而康”成人尿裤</t>
  </si>
  <si>
    <t>华祥苑茶业股份有限公司</t>
  </si>
  <si>
    <t>50克新丝路白茶</t>
  </si>
  <si>
    <t>菲律宾世界日报</t>
  </si>
  <si>
    <t>N95口罩</t>
  </si>
  <si>
    <t>定向中国新闻社厦门支社</t>
  </si>
  <si>
    <t>一次性隔离衣</t>
  </si>
  <si>
    <t>厦门恒兴集团有限公司</t>
  </si>
  <si>
    <t>KF94口罩</t>
  </si>
  <si>
    <t>一次性医用手套</t>
  </si>
  <si>
    <t>84消毒液</t>
  </si>
  <si>
    <t>厦门明承环保科技（香港）有限公司</t>
  </si>
  <si>
    <t>PT RIAU ANDALAN PULP&amp;PAPER</t>
  </si>
  <si>
    <t>mask口罩</t>
  </si>
  <si>
    <t>禹洲地产股份有限公司</t>
  </si>
  <si>
    <t>华润燃气控股有限公司</t>
  </si>
  <si>
    <t>护目镜</t>
  </si>
  <si>
    <t>晋江力绿食品有限公司</t>
  </si>
  <si>
    <t>2.5公斤厚加仁散称海苔燕麦味</t>
  </si>
  <si>
    <t>4克禧禧椰丝夹心海苔(新版)</t>
  </si>
  <si>
    <t>12克欢乐禧禧夹心海苔芝麻味自立袋</t>
  </si>
  <si>
    <t>12克欢乐禧禧夹心海苔扁桃仁味自立袋</t>
  </si>
  <si>
    <t>35克罐装农亨夹心海苔（芝麻味）</t>
  </si>
  <si>
    <t>15克农亨岩烧海苔(烧烤味)</t>
  </si>
  <si>
    <t>32克农亨岩烧海苔（原味）盒装</t>
  </si>
  <si>
    <t>32克农亨岩烧海苔（番茄）盒装</t>
  </si>
  <si>
    <t>2.5公斤欢乐禧禧散装能量海苔棒（原味）</t>
  </si>
  <si>
    <t>55.2克欢乐禧禧海苔卷礼包装（原味）</t>
  </si>
  <si>
    <t>厦门耀健纸品有限公司</t>
  </si>
  <si>
    <t>抽纸</t>
  </si>
  <si>
    <t>湿纸巾</t>
  </si>
  <si>
    <t>九牧王股份有限公司</t>
  </si>
  <si>
    <t>省红十会会调拨</t>
  </si>
  <si>
    <t>蔡建立</t>
  </si>
  <si>
    <t>定向南普陀慈善基金会</t>
  </si>
  <si>
    <t>柬埔寨福建商会执行会长黄可锦</t>
  </si>
  <si>
    <t>一次性普通口罩</t>
  </si>
  <si>
    <t>厦门宝海海洋文化发展有限公司</t>
  </si>
  <si>
    <t>Tvek DuPont医用防护服</t>
  </si>
  <si>
    <t>Ultitec医用防护服</t>
  </si>
  <si>
    <t>Ultitec医用防护服（无靴子）</t>
  </si>
  <si>
    <t>3ply nonwoven口罩</t>
  </si>
  <si>
    <t>世界泉州青年马拉西亚分会</t>
  </si>
  <si>
    <t>手套</t>
  </si>
  <si>
    <t>厦门光莆电子股份有限公司</t>
  </si>
  <si>
    <t>医用空气消毒机</t>
  </si>
  <si>
    <t>LED UVC多功能杀菌仪</t>
  </si>
  <si>
    <t>李旭东</t>
  </si>
  <si>
    <t>厦门恒力健科技服务有限公司</t>
  </si>
  <si>
    <t>定向厦门大学附属中山医院基金会、福州协和医院</t>
  </si>
  <si>
    <t>澳大利亚益白齿科集团公司</t>
  </si>
  <si>
    <t>厦门市莆田商会</t>
  </si>
  <si>
    <t>厦门和新电子商务有限公司</t>
  </si>
  <si>
    <t>Honeywell医用防护服</t>
  </si>
  <si>
    <t>陈子宏</t>
  </si>
  <si>
    <t>定向武汉医院</t>
  </si>
  <si>
    <t>张榕杰</t>
  </si>
  <si>
    <t>定向湖北6家医院</t>
  </si>
  <si>
    <t>防护镜</t>
  </si>
  <si>
    <t>定向湖北孝感医院</t>
  </si>
  <si>
    <t>定向湖北17家医院</t>
  </si>
  <si>
    <t>定向福建、浙江、湖北16家医院</t>
  </si>
  <si>
    <t>定向厦门大学附属中山医院</t>
  </si>
  <si>
    <t>中国建设银行（马来西亚）有限公司</t>
  </si>
  <si>
    <t>定向厦门大学附属第一医院</t>
  </si>
  <si>
    <t>厦门嘉联恒进出口有限公司</t>
  </si>
  <si>
    <t>厦门美商医药有限公司</t>
  </si>
  <si>
    <t>麦克奥迪实业集团有限公司</t>
  </si>
  <si>
    <t>手持温度计</t>
  </si>
  <si>
    <t>Medimex牌口罩</t>
  </si>
  <si>
    <t>张剑华</t>
  </si>
  <si>
    <t>新加坡厦门公会</t>
  </si>
  <si>
    <t>货集（厦门）科技有限公司</t>
  </si>
  <si>
    <t>厦门市嘉晟对外贸易有限公司</t>
  </si>
  <si>
    <t>定向厦门市中山医院基金会</t>
  </si>
  <si>
    <t>李志坚</t>
  </si>
  <si>
    <t>定向同安梵天厚学慈善会</t>
  </si>
  <si>
    <t>才子服饰股份有限公司</t>
  </si>
  <si>
    <t>嘉文丽（福建）化妆品有限公司</t>
  </si>
  <si>
    <t>厦门鸿得泰贸易有限公司（泰国新华泰有限公司）</t>
  </si>
  <si>
    <t>电子测温计</t>
  </si>
  <si>
    <t>新加坡同安会馆</t>
  </si>
  <si>
    <t>医用一次性口罩</t>
  </si>
  <si>
    <t>光明乳业股份有限公司</t>
  </si>
  <si>
    <t>光明纯牛奶24入</t>
  </si>
  <si>
    <t>光明莫斯利安酸奶</t>
  </si>
  <si>
    <t>光明优加礼盒纯牛奶</t>
  </si>
  <si>
    <t>厦门在心医药有限公司</t>
  </si>
  <si>
    <t>瑞鹤熊胆粉</t>
  </si>
  <si>
    <t>厦门均达房地产资产评估咨询有限公司</t>
  </si>
  <si>
    <t>厦门云评众联科技有限公司</t>
  </si>
  <si>
    <t>朝鹭学堂</t>
  </si>
  <si>
    <t>厦门澳汤维尔生物科技有限公司</t>
  </si>
  <si>
    <t>KN90口罩</t>
  </si>
  <si>
    <t>9516口罩</t>
  </si>
  <si>
    <t>定向厦门中山医院基金会</t>
  </si>
  <si>
    <t>中国佛教会理事长浄耀</t>
    <phoneticPr fontId="4" type="noConversion"/>
  </si>
  <si>
    <t>清洁剂（喜悦-无为而净）</t>
    <phoneticPr fontId="4" type="noConversion"/>
  </si>
  <si>
    <t>环保清洁剂-稀释剂</t>
    <phoneticPr fontId="4" type="noConversion"/>
  </si>
  <si>
    <t>全方位清洁剂-稀释剂</t>
    <phoneticPr fontId="4" type="noConversion"/>
  </si>
  <si>
    <t>省红十字会调拨</t>
    <phoneticPr fontId="4" type="noConversion"/>
  </si>
  <si>
    <t>丽宝生医(厦门)生物科技有限公司</t>
    <phoneticPr fontId="4" type="noConversion"/>
  </si>
  <si>
    <t>3M 口罩</t>
    <phoneticPr fontId="4" type="noConversion"/>
  </si>
  <si>
    <t>厦门泓利投资有限公司董美玲</t>
    <phoneticPr fontId="4" type="noConversion"/>
  </si>
  <si>
    <t>手套</t>
    <phoneticPr fontId="4" type="noConversion"/>
  </si>
  <si>
    <t>防护衣</t>
    <phoneticPr fontId="4" type="noConversion"/>
  </si>
  <si>
    <t>厦门市石狮商会</t>
    <phoneticPr fontId="4" type="noConversion"/>
  </si>
  <si>
    <t>防护衣</t>
  </si>
  <si>
    <t>厦门光莆电子股份有限公司</t>
    <phoneticPr fontId="4" type="noConversion"/>
  </si>
  <si>
    <t>LED UVC多功能杀菌仪</t>
    <phoneticPr fontId="4" type="noConversion"/>
  </si>
  <si>
    <t>厦门嘉晟对外贸易有限公司</t>
    <phoneticPr fontId="4" type="noConversion"/>
  </si>
  <si>
    <t>防护服</t>
    <phoneticPr fontId="4" type="noConversion"/>
  </si>
  <si>
    <t>定向厦门中山医院基金会</t>
    <phoneticPr fontId="4" type="noConversion"/>
  </si>
  <si>
    <t>厦门市上海商会</t>
    <phoneticPr fontId="4" type="noConversion"/>
  </si>
  <si>
    <t>84消毒液</t>
    <phoneticPr fontId="4" type="noConversion"/>
  </si>
  <si>
    <t>N95口罩</t>
    <phoneticPr fontId="4" type="noConversion"/>
  </si>
  <si>
    <t>黄晨凤、魏翔</t>
    <phoneticPr fontId="4" type="noConversion"/>
  </si>
  <si>
    <t>口罩</t>
    <phoneticPr fontId="4" type="noConversion"/>
  </si>
  <si>
    <t>厦门特宝生物工程股份有限公司</t>
    <phoneticPr fontId="4" type="noConversion"/>
  </si>
  <si>
    <t>面罩</t>
    <phoneticPr fontId="4" type="noConversion"/>
  </si>
  <si>
    <t>厦门金华南进出口有限公司</t>
    <phoneticPr fontId="4" type="noConversion"/>
  </si>
  <si>
    <t>马来西亚-中国总商会</t>
    <phoneticPr fontId="4" type="noConversion"/>
  </si>
  <si>
    <t>澳大利亚厦门商会暨联谊会</t>
    <phoneticPr fontId="4" type="noConversion"/>
  </si>
  <si>
    <t>隔离衣</t>
    <phoneticPr fontId="4" type="noConversion"/>
  </si>
  <si>
    <t>定向厦大翔安医院</t>
    <phoneticPr fontId="4" type="noConversion"/>
  </si>
  <si>
    <t>宸鸿科技(厦门)有限公司董事长江朝瑞</t>
    <phoneticPr fontId="4" type="noConversion"/>
  </si>
  <si>
    <t>原链资本-李丽金</t>
    <phoneticPr fontId="4" type="noConversion"/>
  </si>
  <si>
    <t>红外线德国温度器</t>
    <phoneticPr fontId="4" type="noConversion"/>
  </si>
  <si>
    <t>柬埔寨高进展</t>
    <phoneticPr fontId="4" type="noConversion"/>
  </si>
  <si>
    <t>柬埔寨胡世兴家族</t>
    <phoneticPr fontId="4" type="noConversion"/>
  </si>
  <si>
    <t>定向海沧区东孚街道办事处（转鼎美村委会）</t>
    <phoneticPr fontId="4" type="noConversion"/>
  </si>
  <si>
    <t>太原大宁堂药业有限公司</t>
    <phoneticPr fontId="4" type="noConversion"/>
  </si>
  <si>
    <t>麝香牛黄丸</t>
    <phoneticPr fontId="4" type="noConversion"/>
  </si>
  <si>
    <t>珠珀保婴散</t>
    <phoneticPr fontId="4" type="noConversion"/>
  </si>
  <si>
    <t>小儿葫芦散</t>
    <phoneticPr fontId="4" type="noConversion"/>
  </si>
  <si>
    <t>市应对新冠肺炎疫情工作指挥部统筹分配</t>
    <phoneticPr fontId="4" type="noConversion"/>
  </si>
  <si>
    <t>定向市第一医院</t>
    <phoneticPr fontId="4" type="noConversion"/>
  </si>
  <si>
    <t>定向湖里区</t>
    <phoneticPr fontId="4" type="noConversion"/>
  </si>
  <si>
    <t>定向援鄂医疗队</t>
    <phoneticPr fontId="4" type="noConversion"/>
  </si>
  <si>
    <t>厦门汇科电子有限公司</t>
    <phoneticPr fontId="4" type="noConversion"/>
  </si>
  <si>
    <t>3M N95口罩</t>
    <phoneticPr fontId="4" type="noConversion"/>
  </si>
  <si>
    <t>环创（厦门）科技股份有限公司</t>
    <phoneticPr fontId="4" type="noConversion"/>
  </si>
  <si>
    <t>消毒液</t>
    <phoneticPr fontId="4" type="noConversion"/>
  </si>
  <si>
    <t>护目镜</t>
    <phoneticPr fontId="4" type="noConversion"/>
  </si>
  <si>
    <t>上海钧正网络科技有限公司</t>
    <phoneticPr fontId="4" type="noConversion"/>
  </si>
  <si>
    <t>厦门艾克科技有限公司</t>
    <phoneticPr fontId="4" type="noConversion"/>
  </si>
  <si>
    <t>医用外科口罩</t>
    <phoneticPr fontId="4" type="noConversion"/>
  </si>
  <si>
    <t>厦门鹭燕医疗器械有限公司</t>
    <phoneticPr fontId="4" type="noConversion"/>
  </si>
  <si>
    <t>深圳嘉事康元医疗器械有限公司</t>
    <phoneticPr fontId="4" type="noConversion"/>
  </si>
  <si>
    <t>75%酒精消毒液</t>
    <phoneticPr fontId="4" type="noConversion"/>
  </si>
  <si>
    <t>厦门普昕生物技术有限公司</t>
    <phoneticPr fontId="4" type="noConversion"/>
  </si>
  <si>
    <t>生物安全运输箱</t>
    <phoneticPr fontId="4" type="noConversion"/>
  </si>
  <si>
    <t>厦门市圆梦扶贫基金会/厦门市建筑行业协会</t>
    <phoneticPr fontId="4" type="noConversion"/>
  </si>
  <si>
    <t>二氧化氯速溶泡腾消毒片</t>
    <phoneticPr fontId="4" type="noConversion"/>
  </si>
  <si>
    <t>临夏州红十字会</t>
    <phoneticPr fontId="4" type="noConversion"/>
  </si>
  <si>
    <t>医用防护服</t>
    <phoneticPr fontId="4" type="noConversion"/>
  </si>
  <si>
    <t>厦门特宝生物工程股份有限公司</t>
  </si>
  <si>
    <t>民建厦门市委会</t>
  </si>
  <si>
    <t>厦门源昌集团有限公司</t>
  </si>
  <si>
    <t>厦门康达盛医疗科技有限公司</t>
    <phoneticPr fontId="4" type="noConversion"/>
  </si>
  <si>
    <t>外科口罩</t>
    <phoneticPr fontId="4" type="noConversion"/>
  </si>
  <si>
    <t>厦门州信医学影像有限公司</t>
    <phoneticPr fontId="4" type="noConversion"/>
  </si>
  <si>
    <t>一次性医用口罩</t>
    <phoneticPr fontId="4" type="noConversion"/>
  </si>
  <si>
    <t>厦门欧菲医疗美容医院</t>
    <phoneticPr fontId="4" type="noConversion"/>
  </si>
  <si>
    <t>一次性使用医用口罩</t>
    <phoneticPr fontId="4" type="noConversion"/>
  </si>
  <si>
    <t>德国林巴赫航空发动机有限公司</t>
    <phoneticPr fontId="4" type="noConversion"/>
  </si>
  <si>
    <t>测温枪</t>
    <phoneticPr fontId="4" type="noConversion"/>
  </si>
  <si>
    <t>凯辉基金</t>
    <phoneticPr fontId="4" type="noConversion"/>
  </si>
  <si>
    <t>Alltex牌FFP2口罩</t>
    <phoneticPr fontId="4" type="noConversion"/>
  </si>
  <si>
    <t>厦门美日丰创光罩有限公司</t>
    <phoneticPr fontId="4" type="noConversion"/>
  </si>
  <si>
    <t>定向厦门大学附属心血管病医院</t>
    <phoneticPr fontId="4" type="noConversion"/>
  </si>
  <si>
    <t>定向厦门市教育局</t>
    <phoneticPr fontId="4" type="noConversion"/>
  </si>
  <si>
    <t>定向市第一医院杏林分院</t>
    <phoneticPr fontId="4" type="noConversion"/>
  </si>
  <si>
    <t>定向厦门市卫生和计划生育监督所</t>
    <phoneticPr fontId="4" type="noConversion"/>
  </si>
  <si>
    <t>任璐琦女士</t>
    <phoneticPr fontId="4" type="noConversion"/>
  </si>
  <si>
    <t>厦门娜其尔日化股份有限公司</t>
    <phoneticPr fontId="4" type="noConversion"/>
  </si>
  <si>
    <t>希尔姆免洗洗手液</t>
    <phoneticPr fontId="4" type="noConversion"/>
  </si>
  <si>
    <t>厦门海马化妆品有限公司</t>
    <phoneticPr fontId="4" type="noConversion"/>
  </si>
  <si>
    <t>海马抑菌免洗洗手液</t>
    <phoneticPr fontId="4" type="noConversion"/>
  </si>
  <si>
    <t>厦门信和达科技有限公司</t>
    <phoneticPr fontId="4" type="noConversion"/>
  </si>
  <si>
    <t>定向思明区厦港街道</t>
    <phoneticPr fontId="4" type="noConversion"/>
  </si>
  <si>
    <t>厦门仁人医疗科技有限公司</t>
    <phoneticPr fontId="4" type="noConversion"/>
  </si>
  <si>
    <t>安踏集团</t>
    <phoneticPr fontId="4" type="noConversion"/>
  </si>
  <si>
    <t>女中长羽绒服</t>
  </si>
  <si>
    <t>女羽绒服</t>
    <phoneticPr fontId="5" type="noConversion"/>
  </si>
  <si>
    <t>女羽绒风衣</t>
    <phoneticPr fontId="5" type="noConversion"/>
  </si>
  <si>
    <t>男羽绒服</t>
    <phoneticPr fontId="5" type="noConversion"/>
  </si>
  <si>
    <t>男针织运动长裤</t>
  </si>
  <si>
    <t>美国福建华人联合会</t>
    <phoneticPr fontId="4" type="noConversion"/>
  </si>
  <si>
    <t>美国厦门联合会</t>
    <phoneticPr fontId="4" type="noConversion"/>
  </si>
  <si>
    <t>厦门传福堂药业有限公司</t>
    <phoneticPr fontId="4" type="noConversion"/>
  </si>
  <si>
    <t>i洁免洗抑菌凝露</t>
    <phoneticPr fontId="4" type="noConversion"/>
  </si>
  <si>
    <t>厦门皓森贸易有限公司</t>
    <phoneticPr fontId="4" type="noConversion"/>
  </si>
  <si>
    <t>以色列内坦亚市政府</t>
    <phoneticPr fontId="4" type="noConversion"/>
  </si>
  <si>
    <t>大韩民国光阳市政府</t>
    <phoneticPr fontId="4" type="noConversion"/>
  </si>
  <si>
    <t>KF94口罩</t>
    <phoneticPr fontId="4" type="noConversion"/>
  </si>
  <si>
    <t>欧芭商贸（厦门）有限公司</t>
    <phoneticPr fontId="4" type="noConversion"/>
  </si>
  <si>
    <t>澳区厦门市政协委员陈进强</t>
    <phoneticPr fontId="4" type="noConversion"/>
  </si>
  <si>
    <t>天地和堂-安宫牛黄丸</t>
    <phoneticPr fontId="4" type="noConversion"/>
  </si>
  <si>
    <t>菲律宾漳厦龙同海总会•商会</t>
    <phoneticPr fontId="4" type="noConversion"/>
  </si>
  <si>
    <t>海峡建工集团有限公司、PT.LAUTAN SAKTI JAYA印尼海洋集团</t>
    <phoneticPr fontId="4" type="noConversion"/>
  </si>
  <si>
    <t>张榕杰</t>
    <phoneticPr fontId="4" type="noConversion"/>
  </si>
  <si>
    <t>定向厦门市机关事务管理局</t>
    <phoneticPr fontId="4" type="noConversion"/>
  </si>
  <si>
    <t>定向厦门市公安局</t>
    <phoneticPr fontId="4" type="noConversion"/>
  </si>
  <si>
    <t>定向厦门市大同小学</t>
    <phoneticPr fontId="4" type="noConversion"/>
  </si>
  <si>
    <t>定向漳州侨联</t>
    <phoneticPr fontId="4" type="noConversion"/>
  </si>
  <si>
    <t>定向漳州市台商投资区管委会</t>
    <phoneticPr fontId="4" type="noConversion"/>
  </si>
  <si>
    <t>定向湖里区建设局</t>
    <phoneticPr fontId="4" type="noConversion"/>
  </si>
  <si>
    <t>定向福建省担当者行动教育基金会</t>
    <phoneticPr fontId="4" type="noConversion"/>
  </si>
  <si>
    <t>捐赠单位（人）</t>
    <phoneticPr fontId="4" type="noConversion"/>
  </si>
  <si>
    <t>来源</t>
    <phoneticPr fontId="4" type="noConversion"/>
  </si>
  <si>
    <t>注：以上属2月18日前接受使用情况（2月19日已公示）</t>
    <phoneticPr fontId="4" type="noConversion"/>
  </si>
  <si>
    <t>注：以上属2月14日前接收使用情况（2月15日已公示）</t>
    <phoneticPr fontId="4" type="noConversion"/>
  </si>
  <si>
    <t>注：以上属2月11日前接收使用情况（2月12日已公示）</t>
    <phoneticPr fontId="4" type="noConversion"/>
  </si>
  <si>
    <t>注：以上属2月6日前接收使用情况（2月9日已公示）</t>
    <phoneticPr fontId="4" type="noConversion"/>
  </si>
  <si>
    <t>定向东孚街道办事处、海沧区税务局、海沧区公安分局交警大队、海沧区建设局、海沧区市场监督管理局、海沧区城市管理局、海沧区应急管理局、海沧区工商业联合会</t>
    <phoneticPr fontId="6" type="noConversion"/>
  </si>
  <si>
    <t>浦城一中92界同学群及部分厦门市民</t>
  </si>
  <si>
    <t>澳门国际银行、香港集友银行、陈嘉庚基金联谊会、厦门国际银行、闽都中小银行教育发展基金会</t>
    <phoneticPr fontId="4" type="noConversion"/>
  </si>
  <si>
    <t>3M4545防护服</t>
  </si>
  <si>
    <t>厦门鑫韬园林建设有限公司、厦门锦晟园林建筑有限公司、厦门驰硕建筑有限公司</t>
    <phoneticPr fontId="4" type="noConversion"/>
  </si>
  <si>
    <t>福建中衢园林建设有限公司</t>
    <phoneticPr fontId="4" type="noConversion"/>
  </si>
  <si>
    <t>第37期海外华裔青年企业中国经济高级研修班</t>
    <phoneticPr fontId="4" type="noConversion"/>
  </si>
  <si>
    <t>厦门锦原石材有限公司  郑进锦</t>
    <phoneticPr fontId="4" type="noConversion"/>
  </si>
  <si>
    <t>厦门市漳州商会</t>
    <phoneticPr fontId="4" type="noConversion"/>
  </si>
  <si>
    <t>黄献荣</t>
    <phoneticPr fontId="4" type="noConversion"/>
  </si>
  <si>
    <t>厦门极致互动网络技术股份有限公司全体员工</t>
    <phoneticPr fontId="4" type="noConversion"/>
  </si>
  <si>
    <t>厦门极致互动网络技术股份有限公司</t>
  </si>
  <si>
    <t>环境清洁剂</t>
    <phoneticPr fontId="4" type="noConversion"/>
  </si>
  <si>
    <t>紫外线杀菌灯</t>
  </si>
  <si>
    <t>一次性消毒袋</t>
  </si>
  <si>
    <t>被服消毒机</t>
  </si>
  <si>
    <t>烘干机</t>
  </si>
  <si>
    <t>空气消毒机</t>
  </si>
  <si>
    <t>话梅</t>
  </si>
  <si>
    <t>牛肉干</t>
  </si>
  <si>
    <t>猪肉干</t>
  </si>
  <si>
    <t>小鱼干</t>
  </si>
  <si>
    <t>成人纸尿裤</t>
  </si>
  <si>
    <t>保暖内衣加绒加厚</t>
  </si>
  <si>
    <t>运动裤（女）</t>
  </si>
  <si>
    <t>运动裤（男）</t>
  </si>
  <si>
    <t>足贴</t>
  </si>
  <si>
    <t>厦门市赴临夏州帮扶工作队</t>
    <phoneticPr fontId="4" type="noConversion"/>
  </si>
  <si>
    <t>10678635 CANANDA INC</t>
    <phoneticPr fontId="4" type="noConversion"/>
  </si>
  <si>
    <t>厦门特伦生物药业有限公司</t>
  </si>
  <si>
    <t>厦门椰牛食品有限公司</t>
    <phoneticPr fontId="4" type="noConversion"/>
  </si>
  <si>
    <t>菲律宾厦门联谊会</t>
    <phoneticPr fontId="4" type="noConversion"/>
  </si>
  <si>
    <t>N95 口罩</t>
    <phoneticPr fontId="4" type="noConversion"/>
  </si>
  <si>
    <t>芪枣健胃茶</t>
  </si>
  <si>
    <t>清爽椰子汁</t>
    <phoneticPr fontId="4" type="noConversion"/>
  </si>
  <si>
    <t>果肉椰子汁</t>
    <phoneticPr fontId="4" type="noConversion"/>
  </si>
  <si>
    <t>上海高质行国际货物运输代理有限公司</t>
    <phoneticPr fontId="4" type="noConversion"/>
  </si>
  <si>
    <t>花之町（厦门）日用品有限公司</t>
    <phoneticPr fontId="4" type="noConversion"/>
  </si>
  <si>
    <t>福建省四川商会</t>
    <phoneticPr fontId="4" type="noConversion"/>
  </si>
  <si>
    <t>杭州宽行文化传媒有限公司</t>
    <phoneticPr fontId="4" type="noConversion"/>
  </si>
  <si>
    <t>福建长富乳品有限公司</t>
    <phoneticPr fontId="4" type="noConversion"/>
  </si>
  <si>
    <t>中绿食品集团有限公司</t>
    <phoneticPr fontId="4" type="noConversion"/>
  </si>
  <si>
    <t>消毒湿纸巾</t>
    <phoneticPr fontId="4" type="noConversion"/>
  </si>
  <si>
    <t>乳胶手套</t>
    <phoneticPr fontId="4" type="noConversion"/>
  </si>
  <si>
    <t>艾迪尔消毒剂</t>
    <phoneticPr fontId="4" type="noConversion"/>
  </si>
  <si>
    <t>长富精品纯牛奶</t>
    <phoneticPr fontId="4" type="noConversion"/>
  </si>
  <si>
    <t>中绿超级小町米</t>
    <phoneticPr fontId="4" type="noConversion"/>
  </si>
  <si>
    <t>中绿长粒香米</t>
    <phoneticPr fontId="4" type="noConversion"/>
  </si>
  <si>
    <t>定向厦门大学附属第一医院</t>
    <phoneticPr fontId="4" type="noConversion"/>
  </si>
  <si>
    <t>定向南平市第一医院</t>
    <phoneticPr fontId="4" type="noConversion"/>
  </si>
  <si>
    <t>定向南平市浦城县医院</t>
    <phoneticPr fontId="4" type="noConversion"/>
  </si>
  <si>
    <t>定向武汉市金银潭医院</t>
    <phoneticPr fontId="4" type="noConversion"/>
  </si>
  <si>
    <t>定向武汉市中心医院</t>
    <phoneticPr fontId="4" type="noConversion"/>
  </si>
  <si>
    <t>定向武汉同济医院</t>
    <phoneticPr fontId="4" type="noConversion"/>
  </si>
  <si>
    <t>定向武汉儿童医院</t>
    <phoneticPr fontId="4" type="noConversion"/>
  </si>
  <si>
    <t>定向武汉市第一医院</t>
    <phoneticPr fontId="4" type="noConversion"/>
  </si>
  <si>
    <t>定向湖北省中医院</t>
    <phoneticPr fontId="4" type="noConversion"/>
  </si>
  <si>
    <t>定向武汉市人民医院</t>
    <phoneticPr fontId="4" type="noConversion"/>
  </si>
  <si>
    <t>定向武汉大学中南医院</t>
    <phoneticPr fontId="4" type="noConversion"/>
  </si>
  <si>
    <t>定向雷神山医院</t>
    <phoneticPr fontId="4" type="noConversion"/>
  </si>
  <si>
    <t>定向厦门大学附属中山医院</t>
    <phoneticPr fontId="4" type="noConversion"/>
  </si>
  <si>
    <t>定向翔安区新圩镇政府</t>
    <phoneticPr fontId="4" type="noConversion"/>
  </si>
  <si>
    <t>定向厦门市援鄂医疗队</t>
    <phoneticPr fontId="4" type="noConversion"/>
  </si>
  <si>
    <t>定向厦门市援鄂第三批医疗队</t>
    <phoneticPr fontId="4" type="noConversion"/>
  </si>
  <si>
    <t>定向厦门市卫支援武汉抗疫专科护理队</t>
    <phoneticPr fontId="4" type="noConversion"/>
  </si>
  <si>
    <t>定向集美区应急处突大队</t>
    <phoneticPr fontId="4" type="noConversion"/>
  </si>
  <si>
    <t>定向厦门市公安局同安分局</t>
    <phoneticPr fontId="4" type="noConversion"/>
  </si>
  <si>
    <t>定向厦门市公安局翔安分局</t>
    <phoneticPr fontId="4" type="noConversion"/>
  </si>
  <si>
    <t>定向湖里街道社区卫生服务中心</t>
    <phoneticPr fontId="4" type="noConversion"/>
  </si>
  <si>
    <t>定向同安区发展和改革局</t>
    <phoneticPr fontId="4" type="noConversion"/>
  </si>
  <si>
    <t>定向湖里区工信局</t>
    <phoneticPr fontId="4" type="noConversion"/>
  </si>
  <si>
    <t>定向复旦大学附属中山医院厦门分院</t>
    <phoneticPr fontId="4" type="noConversion"/>
  </si>
  <si>
    <t>定向厦门市儿童医院</t>
    <phoneticPr fontId="4" type="noConversion"/>
  </si>
  <si>
    <t>定向厦门市中医院</t>
    <phoneticPr fontId="4" type="noConversion"/>
  </si>
  <si>
    <t>定向厦门市妇幼保健院</t>
    <phoneticPr fontId="4" type="noConversion"/>
  </si>
  <si>
    <t>定向厦门市海沧医院</t>
    <phoneticPr fontId="4" type="noConversion"/>
  </si>
  <si>
    <t>定向湖里区妇幼保健院</t>
    <phoneticPr fontId="4" type="noConversion"/>
  </si>
  <si>
    <t>定向厦门市市政园林局</t>
    <phoneticPr fontId="4" type="noConversion"/>
  </si>
  <si>
    <t>定向厦门市公安局湖里分局</t>
    <phoneticPr fontId="4" type="noConversion"/>
  </si>
  <si>
    <t>定向湖里区环境卫生中心</t>
    <phoneticPr fontId="4" type="noConversion"/>
  </si>
  <si>
    <t>定向厦门市绿化管理中心</t>
    <phoneticPr fontId="4" type="noConversion"/>
  </si>
  <si>
    <t>厦门爱学习儿童用品有限公司</t>
    <phoneticPr fontId="4" type="noConversion"/>
  </si>
  <si>
    <t>华润燃气控股有限公司</t>
    <phoneticPr fontId="4" type="noConversion"/>
  </si>
  <si>
    <t>四川好医生攀西药业有限公司</t>
    <phoneticPr fontId="4" type="noConversion"/>
  </si>
  <si>
    <t>厦门市酒类销售行业协会</t>
  </si>
  <si>
    <t>江苏索尔新能源科技股份有限公司、江苏华源医疗科技股份有限公司</t>
    <phoneticPr fontId="4" type="noConversion"/>
  </si>
  <si>
    <t>换电（厦门）科技有限公司</t>
    <phoneticPr fontId="4" type="noConversion"/>
  </si>
  <si>
    <t>一次性口罩</t>
    <phoneticPr fontId="4" type="noConversion"/>
  </si>
  <si>
    <t>丁腈手套</t>
    <phoneticPr fontId="4" type="noConversion"/>
  </si>
  <si>
    <t>PVC手套</t>
    <phoneticPr fontId="4" type="noConversion"/>
  </si>
  <si>
    <t>定向厦门医学院附属第二医院</t>
    <phoneticPr fontId="4" type="noConversion"/>
  </si>
  <si>
    <t>定向厦门市交通运输局</t>
    <phoneticPr fontId="4" type="noConversion"/>
  </si>
  <si>
    <t>定向中山大学附属第三医院</t>
    <phoneticPr fontId="4" type="noConversion"/>
  </si>
  <si>
    <t>注：以上属2月22日前接受使用情况（2月23日已公示）</t>
    <phoneticPr fontId="4" type="noConversion"/>
  </si>
  <si>
    <t>厦门市卫健委转厦门大学附属第一医院、中山医院、心血管医院、复旦中山厦门医院</t>
    <phoneticPr fontId="4" type="noConversion"/>
  </si>
  <si>
    <t>省红十字会调拨</t>
    <phoneticPr fontId="4" type="noConversion"/>
  </si>
  <si>
    <t>定向同安区归国华侨联合会</t>
    <phoneticPr fontId="4" type="noConversion"/>
  </si>
  <si>
    <t>定向厦门大学附属第一医院杏林分院、厦门市第二医院</t>
    <phoneticPr fontId="4" type="noConversion"/>
  </si>
  <si>
    <t>新加坡VV集团-厦门微微科技分公司（阿联酋华侨华人联合会）</t>
    <phoneticPr fontId="4" type="noConversion"/>
  </si>
  <si>
    <t>定向翔安区归国华侨联合会</t>
    <phoneticPr fontId="4" type="noConversion"/>
  </si>
  <si>
    <t>定向武汉协和医院</t>
    <phoneticPr fontId="4" type="noConversion"/>
  </si>
  <si>
    <t>厦门象屿集团有限公司（香港拓威贸易有限公司）</t>
    <phoneticPr fontId="4" type="noConversion"/>
  </si>
  <si>
    <t>谢远智</t>
    <phoneticPr fontId="4" type="noConversion"/>
  </si>
  <si>
    <t>注：以上属2月27日前接受使用情况（2月28日已公示)</t>
    <phoneticPr fontId="4" type="noConversion"/>
  </si>
  <si>
    <t>厦门海澳集团有限公司</t>
  </si>
  <si>
    <t>一次性隔离服</t>
  </si>
  <si>
    <t>禹洲地产（泉州）有限公司</t>
  </si>
  <si>
    <t>定向泉州泉港区红十字会</t>
  </si>
  <si>
    <t>美国厦门联合会</t>
  </si>
  <si>
    <t>VI LAM先生</t>
  </si>
  <si>
    <t>厦门境匠环保科技有限公司</t>
  </si>
  <si>
    <t>消毒杀菌剂</t>
  </si>
  <si>
    <t>定向厦门市儿童医院</t>
  </si>
  <si>
    <t>晋大纳米科技（厦门）有限公司</t>
  </si>
  <si>
    <t>定向厦门市卫生和计划生育监督所</t>
  </si>
  <si>
    <t>厦门国贸集团股份有限公司</t>
  </si>
  <si>
    <t>国产立体式防护口罩</t>
  </si>
  <si>
    <t>一次性医用口罩</t>
  </si>
  <si>
    <t>一次性防护服</t>
  </si>
  <si>
    <t>医用护目镜</t>
  </si>
  <si>
    <t>方雄</t>
  </si>
  <si>
    <t>定向厦门市湖明小学</t>
  </si>
  <si>
    <t>中国旅美经贸总商会</t>
  </si>
  <si>
    <t>一次性普通防护口罩</t>
  </si>
  <si>
    <t>曾志标</t>
  </si>
  <si>
    <t>负压医疗舱转运救护车</t>
  </si>
  <si>
    <t>定向湖北省红十字会</t>
  </si>
  <si>
    <t>中国佛教会</t>
  </si>
  <si>
    <t>清洁剂（喜悦-无为而净）</t>
  </si>
  <si>
    <t>定向厦门南普陀寺慈善会</t>
  </si>
  <si>
    <t>全方位清洁剂</t>
  </si>
  <si>
    <t>环境清洁剂</t>
  </si>
  <si>
    <t>马拉西亚永春会馆联合会、吉隆坡暨雪兰莪中华大会堂</t>
  </si>
  <si>
    <t>定向永春县红十字会</t>
  </si>
  <si>
    <t>厦门达磊进出口有限公司</t>
  </si>
  <si>
    <t>定向东厦门中山医院基金会</t>
  </si>
  <si>
    <t>中山大学厦门校友会</t>
  </si>
  <si>
    <t>厦门国际商会</t>
  </si>
  <si>
    <t>消毒液</t>
  </si>
  <si>
    <t>厦门泰柯集团有限公司</t>
  </si>
  <si>
    <t>厦门市漳州商会</t>
  </si>
  <si>
    <t>体温枪</t>
  </si>
  <si>
    <t>定向临夏市红十字会</t>
  </si>
  <si>
    <t>欧芭商贸（厦门）有限公司</t>
  </si>
  <si>
    <t>免洗手消毒凝胶</t>
  </si>
  <si>
    <t>定向厦门弘爱医院</t>
  </si>
  <si>
    <t>消毒喷剂</t>
  </si>
  <si>
    <t>定向厦门医学院附属第二医院</t>
    <phoneticPr fontId="4" type="noConversion"/>
  </si>
  <si>
    <t>定向复旦大学附属中山医院厦门分院</t>
  </si>
  <si>
    <t>厦门飞游信息科技有限公司</t>
  </si>
  <si>
    <t>英国苏格兰华人青年会</t>
  </si>
  <si>
    <t>白鸽在线（厦门）网络科技有限公司</t>
  </si>
  <si>
    <t>抑菌消毒喷剂</t>
  </si>
  <si>
    <t>厦门翔之运旅游运输有限公司</t>
  </si>
  <si>
    <t>红外线测温门</t>
  </si>
  <si>
    <t>定向厦门大学附属第一医院杏林分院、厦门市第二医院</t>
  </si>
  <si>
    <t>定向厦门大学附属翔安医院</t>
  </si>
  <si>
    <t>福建省泉州喜多多食品有限公司</t>
  </si>
  <si>
    <t>鲜炖银耳羹</t>
  </si>
  <si>
    <t xml:space="preserve">定向厦门医学院附属第二医院 </t>
  </si>
  <si>
    <t>黑糖枸杞养生粥</t>
  </si>
  <si>
    <t>定向厦门市中医院</t>
  </si>
  <si>
    <t xml:space="preserve">定向厦门大学附属心血管病医院  </t>
  </si>
  <si>
    <t xml:space="preserve">定向厦门大学附属第一医院  </t>
  </si>
  <si>
    <t>定向厦门市妇幼保健院</t>
  </si>
  <si>
    <t>厦门大学附属中山医院</t>
  </si>
  <si>
    <t>定向厦门市海沧医院</t>
  </si>
  <si>
    <t>定向厦门市场监督局</t>
  </si>
  <si>
    <t>定向厦门市公安局</t>
  </si>
  <si>
    <t>定向厦门市公安局同安分局</t>
  </si>
  <si>
    <t>定向厦门市公安局翔安分局</t>
  </si>
  <si>
    <t>定向厦门市集美区应急处突大队</t>
  </si>
  <si>
    <t>定向南安市医院</t>
  </si>
  <si>
    <t>定向泉州市公安局丰泽分局</t>
  </si>
  <si>
    <t>定向泉州市公安局洛江分局</t>
  </si>
  <si>
    <t>定向定向鲤城公安分局</t>
  </si>
  <si>
    <t>定向南安市公安局</t>
  </si>
  <si>
    <t>定向德化县公安局</t>
  </si>
  <si>
    <t>瀚德凯尔升降设备（厦门）有限公司</t>
  </si>
  <si>
    <t>一次性口罩</t>
  </si>
  <si>
    <t>国投广东生物能源有限公司</t>
  </si>
  <si>
    <t>75%酒精消毒液</t>
  </si>
  <si>
    <t>厦门市天蓝进出口有限公司</t>
  </si>
  <si>
    <t>定向厦门市卫健委转市第一医院</t>
  </si>
  <si>
    <t>厦门市市政园林局</t>
    <phoneticPr fontId="4" type="noConversion"/>
  </si>
  <si>
    <t>厦门市儿童医院</t>
    <phoneticPr fontId="4" type="noConversion"/>
  </si>
  <si>
    <t>厦门大学美洲校友会 韦忠和</t>
    <phoneticPr fontId="4" type="noConversion"/>
  </si>
  <si>
    <t>市卫健委（转援鄂医疗队）</t>
    <phoneticPr fontId="4" type="noConversion"/>
  </si>
  <si>
    <t>乙醇（25公斤/桶）</t>
    <phoneticPr fontId="4" type="noConversion"/>
  </si>
  <si>
    <t>注：以上属3月4日前接受使用情况（3月5日已公示)</t>
    <phoneticPr fontId="4" type="noConversion"/>
  </si>
  <si>
    <t>澳门厦门联谊总会</t>
  </si>
  <si>
    <t>MACKN一次性医用外科口罩</t>
  </si>
  <si>
    <t>厦门锦原石材有限公司</t>
  </si>
  <si>
    <t>马来西亚厦门总商会</t>
  </si>
  <si>
    <t>KN95口罩</t>
  </si>
  <si>
    <t>马来西亚负离子大师公司</t>
  </si>
  <si>
    <t>负离子空气净化仪</t>
  </si>
  <si>
    <t>马来西亚同安金门厦门联合会</t>
  </si>
  <si>
    <t>定向集美区工信局</t>
  </si>
  <si>
    <t>定向翔安区工信局</t>
  </si>
  <si>
    <t>定向同安区红十字会</t>
  </si>
  <si>
    <t>RAKAN IMPIAN INDUSTRI SDN BHD(郑建伦先生)</t>
  </si>
  <si>
    <t>一次性手术衣</t>
  </si>
  <si>
    <t>厦门纳龙科技有限公司</t>
  </si>
  <si>
    <t>心电图机（含打印功能平板）</t>
  </si>
  <si>
    <t>定向厦门市医疗急救中心</t>
  </si>
  <si>
    <t>ANTHONY LAW、SHIRLEY</t>
  </si>
  <si>
    <t>1870+口罩</t>
  </si>
  <si>
    <t>厦门妇幼进阶孕婴交流群</t>
  </si>
  <si>
    <t>厦门宏尚达生物科技有限公司</t>
  </si>
  <si>
    <t>圣松（厦门）贸易有限公司</t>
  </si>
  <si>
    <t>75%酒精免洗喷剂</t>
  </si>
  <si>
    <t>定向厦门火炬高新技术产业开发区管委会</t>
  </si>
  <si>
    <t>澳大利亚阳光海岸市议会</t>
  </si>
  <si>
    <t>50ml抗菌洗手液</t>
  </si>
  <si>
    <t>300ml抗菌洗手液</t>
  </si>
  <si>
    <t>三层口罩</t>
  </si>
  <si>
    <t>宏发欧洲有限公司</t>
  </si>
  <si>
    <t>定向复旦大学附属中山医院厦门医院</t>
  </si>
  <si>
    <t>厦门大唐房地产集团有限公司</t>
  </si>
  <si>
    <t>日本长崎县佐世保市</t>
  </si>
  <si>
    <t>Surgicl Mask M-101口罩</t>
  </si>
  <si>
    <t>厦门市天主教爱国会、厦门天主教堂</t>
  </si>
  <si>
    <t>江苏恒瑞医药股份有限公司</t>
  </si>
  <si>
    <t>牛奶</t>
  </si>
  <si>
    <t>医用外科口罩</t>
  </si>
  <si>
    <t>检查手套</t>
  </si>
  <si>
    <t>酒精</t>
  </si>
  <si>
    <t>隔离服</t>
  </si>
  <si>
    <t>福建英和律师事务所</t>
  </si>
  <si>
    <t>厦门鑫东森控股有限公司</t>
  </si>
  <si>
    <t>苏格兰福建联合会卢云飞会长</t>
  </si>
  <si>
    <t>负压救护车</t>
  </si>
  <si>
    <t>定向襄阳市红十字会</t>
  </si>
  <si>
    <t>外科口罩</t>
  </si>
  <si>
    <t>厦门市海南商会</t>
  </si>
  <si>
    <t>莆田红十字会调拨</t>
  </si>
  <si>
    <t>华厦眼科医院集团莆田眼科医院</t>
  </si>
  <si>
    <t>定向前发展厦门市教育事务受理中心</t>
  </si>
  <si>
    <t>定向翔安区教育局</t>
  </si>
  <si>
    <t>定向前发展同安区教育局</t>
  </si>
  <si>
    <t>定向集美区教育局</t>
  </si>
  <si>
    <t>定向海沧区教育局</t>
  </si>
  <si>
    <t>定向思明区教育局</t>
  </si>
  <si>
    <t>定向湖里区教育局</t>
  </si>
  <si>
    <t>定向翔安区卫健局</t>
  </si>
  <si>
    <t>定向同安区卫健局</t>
  </si>
  <si>
    <t>定向集美区卫健局</t>
  </si>
  <si>
    <t>定向厦门市委老干部局</t>
  </si>
  <si>
    <t>定向厦门老年大学</t>
  </si>
  <si>
    <t>定向漳浦县卫健局</t>
  </si>
  <si>
    <t>定向龙海市卫健局</t>
  </si>
  <si>
    <t>定向云霄县卫健局</t>
  </si>
  <si>
    <t>定向南靖县卫生局卫生监督局</t>
  </si>
  <si>
    <t>定向漳浦县教育局</t>
  </si>
  <si>
    <t>定向东山县应对新冠病毒感染肺炎疫情工作领导小组医疗物资保障组</t>
  </si>
  <si>
    <t>定向南靖县老年大学</t>
  </si>
  <si>
    <t>定向平和县老年大学</t>
  </si>
  <si>
    <t>定向云霄县教育局</t>
  </si>
  <si>
    <t>定向漳州市老年大学</t>
  </si>
  <si>
    <t>定向安溪县卫健局</t>
  </si>
  <si>
    <t>定向海峡导报社</t>
  </si>
  <si>
    <t>定向厦门大学附属第一医院杏林分院</t>
  </si>
  <si>
    <t>威王1L除菌液</t>
  </si>
  <si>
    <t>泉州红十字会调拨</t>
  </si>
  <si>
    <t>南非洲闽南总商会</t>
  </si>
  <si>
    <t>厦门市红十字会、红十字基金会接收新冠病毒感染肺炎疫情防控捐赠物资情况公示(8）</t>
    <phoneticPr fontId="4" type="noConversion"/>
  </si>
  <si>
    <t>（截至2020年3月11日24时）</t>
    <phoneticPr fontId="4" type="noConversion"/>
  </si>
  <si>
    <t>立白除菌去渍洗衣液  3kg单瓶装*4瓶</t>
  </si>
  <si>
    <t>立白内衣专用除菌皂（薰衣草香氛）101g单块装*60块</t>
  </si>
  <si>
    <t>立白除螨除菌洗衣精油皂  180g单块装*36块</t>
  </si>
  <si>
    <t>立白除菌去渍洗衣粉  900g*8袋</t>
    <phoneticPr fontId="4" type="noConversion"/>
  </si>
  <si>
    <t>立白除菌去渍洗衣粉  3200g*3袋</t>
  </si>
  <si>
    <t>立白多用漂白水  600g*12瓶</t>
  </si>
  <si>
    <t>立白彩漂液  600g*12瓶</t>
    <phoneticPr fontId="4" type="noConversion"/>
  </si>
  <si>
    <t>立白除菌去渍洗衣液  2kg*2双瓶装</t>
    <phoneticPr fontId="4" type="noConversion"/>
  </si>
  <si>
    <t>好爸爸除菌除螨除味亲肤洗衣液2.38kg 2380g*4瓶</t>
  </si>
  <si>
    <t>威王84家居消毒液20千克</t>
  </si>
  <si>
    <t>立白香皂（玫瑰）100*72</t>
  </si>
  <si>
    <t>润之素艾草精萃花露水188ml*48</t>
  </si>
  <si>
    <t>润之素艾草精萃花露水88ml*60</t>
  </si>
  <si>
    <t>润之素金银花萃止痒花露水188ml*48</t>
  </si>
  <si>
    <t>润之素金银花萃止痒花露水88ml*60</t>
  </si>
  <si>
    <t>威王除菌包</t>
    <phoneticPr fontId="4" type="noConversion"/>
  </si>
  <si>
    <t>润之素健康净护洗手液（芦荟）500*24</t>
    <phoneticPr fontId="4" type="noConversion"/>
  </si>
  <si>
    <t>定向厦门大学附属第一医院杏林分院</t>
    <phoneticPr fontId="4" type="noConversion"/>
  </si>
  <si>
    <t>Cyrin芯呼吸口罩儿童款（3）54个/箱</t>
    <phoneticPr fontId="4" type="noConversion"/>
  </si>
  <si>
    <t>广州立白企业集团有限公司、广州朝云控股有限公司、           广州超威生物科技有限公司</t>
  </si>
  <si>
    <r>
      <t>定向思明区</t>
    </r>
    <r>
      <rPr>
        <b/>
        <sz val="10"/>
        <rFont val="MingLiU"/>
        <family val="3"/>
        <charset val="136"/>
      </rPr>
      <t>红十字会</t>
    </r>
    <phoneticPr fontId="4" type="noConversion"/>
  </si>
  <si>
    <t>序
号</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</si>
</sst>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_ "/>
    <numFmt numFmtId="178" formatCode="#,##0_ "/>
  </numFmts>
  <fonts count="16">
    <font>
      <sz val="11"/>
      <color theme="1"/>
      <name val="宋体"/>
      <charset val="134"/>
      <scheme val="minor"/>
    </font>
    <font>
      <sz val="11"/>
      <color indexed="8"/>
      <name val="宋体"/>
      <charset val="134"/>
    </font>
    <font>
      <sz val="11"/>
      <color indexed="8"/>
      <name val="宋体"/>
      <charset val="134"/>
    </font>
    <font>
      <sz val="10"/>
      <name val="宋体"/>
      <charset val="134"/>
    </font>
    <font>
      <sz val="9"/>
      <name val="宋体"/>
      <charset val="134"/>
    </font>
    <font>
      <sz val="9"/>
      <name val="微软雅黑 Light"/>
      <charset val="134"/>
    </font>
    <font>
      <sz val="9"/>
      <name val="宋体"/>
      <family val="3"/>
      <charset val="134"/>
    </font>
    <font>
      <sz val="11"/>
      <name val="宋体"/>
      <family val="3"/>
      <charset val="134"/>
    </font>
    <font>
      <sz val="10"/>
      <name val="MingLiU"/>
      <family val="3"/>
      <charset val="136"/>
    </font>
    <font>
      <b/>
      <sz val="10"/>
      <name val="MingLiU"/>
      <family val="3"/>
      <charset val="136"/>
    </font>
    <font>
      <sz val="10"/>
      <color indexed="10"/>
      <name val="MingLiU"/>
      <family val="3"/>
      <charset val="136"/>
    </font>
    <font>
      <sz val="10"/>
      <color indexed="8"/>
      <name val="MingLiU"/>
      <family val="3"/>
      <charset val="136"/>
    </font>
    <font>
      <sz val="10"/>
      <color indexed="0"/>
      <name val="MingLiU"/>
      <family val="3"/>
      <charset val="136"/>
    </font>
    <font>
      <sz val="10"/>
      <color indexed="58"/>
      <name val="MingLiU"/>
      <family val="3"/>
      <charset val="136"/>
    </font>
    <font>
      <sz val="10"/>
      <color theme="1"/>
      <name val="MingLiU"/>
      <family val="3"/>
      <charset val="136"/>
    </font>
    <font>
      <sz val="9"/>
      <name val="MingLiU"/>
      <family val="3"/>
      <charset val="136"/>
    </font>
  </fonts>
  <fills count="3">
    <fill>
      <patternFill patternType="none"/>
    </fill>
    <fill>
      <patternFill patternType="gray125"/>
    </fill>
    <fill>
      <patternFill patternType="solid">
        <fgColor indexed="1"/>
        <bgColor indexed="64"/>
      </patternFill>
    </fill>
  </fills>
  <borders count="13">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63">
    <xf numFmtId="0" fontId="0" fillId="0" borderId="0" xfId="0">
      <alignment vertical="center"/>
    </xf>
    <xf numFmtId="0" fontId="3" fillId="0" borderId="0" xfId="0" applyFont="1" applyFill="1" applyBorder="1" applyAlignment="1">
      <alignment horizontal="center" vertical="center" wrapText="1"/>
    </xf>
    <xf numFmtId="0" fontId="7" fillId="0" borderId="0" xfId="0" applyFont="1" applyFill="1">
      <alignment vertical="center"/>
    </xf>
    <xf numFmtId="0" fontId="3" fillId="0" borderId="0" xfId="0" applyFont="1" applyFill="1" applyAlignment="1">
      <alignment vertical="center" wrapText="1"/>
    </xf>
    <xf numFmtId="0" fontId="7" fillId="0" borderId="0" xfId="0" applyFont="1" applyFill="1" applyBorder="1">
      <alignment vertical="center"/>
    </xf>
    <xf numFmtId="0" fontId="1" fillId="0" borderId="0" xfId="0" applyFont="1">
      <alignment vertical="center"/>
    </xf>
    <xf numFmtId="0" fontId="0" fillId="0" borderId="0" xfId="0" applyFont="1">
      <alignment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3" xfId="0" applyFont="1" applyFill="1" applyBorder="1" applyAlignment="1">
      <alignment horizontal="left" vertical="center" wrapText="1"/>
    </xf>
    <xf numFmtId="0" fontId="8" fillId="0" borderId="3" xfId="0" applyFont="1" applyFill="1" applyBorder="1" applyAlignment="1">
      <alignment horizontal="right" vertical="center" wrapText="1"/>
    </xf>
    <xf numFmtId="0" fontId="8" fillId="0" borderId="5" xfId="0" applyFont="1" applyFill="1" applyBorder="1" applyAlignment="1">
      <alignment horizontal="center" vertical="center"/>
    </xf>
    <xf numFmtId="0" fontId="8" fillId="0" borderId="5"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vertical="center" wrapText="1"/>
    </xf>
    <xf numFmtId="3" fontId="8" fillId="0" borderId="3" xfId="0" applyNumberFormat="1" applyFont="1" applyFill="1" applyBorder="1" applyAlignment="1">
      <alignment horizontal="center" vertical="center" wrapText="1"/>
    </xf>
    <xf numFmtId="0" fontId="8" fillId="0" borderId="3" xfId="1" applyFont="1" applyFill="1" applyBorder="1" applyAlignment="1">
      <alignment horizontal="left" vertical="center" wrapText="1"/>
    </xf>
    <xf numFmtId="0" fontId="8" fillId="0" borderId="3" xfId="1" applyFont="1" applyFill="1" applyBorder="1" applyAlignment="1">
      <alignment horizontal="center" vertical="center" wrapText="1"/>
    </xf>
    <xf numFmtId="0" fontId="8" fillId="0" borderId="3" xfId="1" applyFont="1" applyFill="1" applyBorder="1" applyAlignment="1">
      <alignment horizontal="right" vertical="center" wrapText="1"/>
    </xf>
    <xf numFmtId="0" fontId="8"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9" fillId="0" borderId="3" xfId="0" applyFont="1" applyFill="1" applyBorder="1" applyAlignment="1">
      <alignment horizontal="center" vertical="center"/>
    </xf>
    <xf numFmtId="0" fontId="8" fillId="0" borderId="3" xfId="0" applyFont="1" applyFill="1" applyBorder="1">
      <alignment vertical="center"/>
    </xf>
    <xf numFmtId="0" fontId="8" fillId="0" borderId="3" xfId="0" applyFont="1" applyBorder="1" applyAlignment="1">
      <alignment horizontal="center" vertical="center" wrapText="1"/>
    </xf>
    <xf numFmtId="0" fontId="8" fillId="0" borderId="5" xfId="0" applyFont="1" applyFill="1" applyBorder="1" applyAlignment="1">
      <alignment horizontal="center" vertical="center" wrapText="1"/>
    </xf>
    <xf numFmtId="3" fontId="8" fillId="0" borderId="5" xfId="0" applyNumberFormat="1" applyFont="1" applyFill="1" applyBorder="1" applyAlignment="1">
      <alignment horizontal="center" vertical="center" wrapText="1"/>
    </xf>
    <xf numFmtId="0" fontId="8" fillId="0" borderId="3" xfId="0" applyFont="1" applyFill="1" applyBorder="1" applyAlignment="1">
      <alignment vertical="center" wrapText="1"/>
    </xf>
    <xf numFmtId="0" fontId="10" fillId="0" borderId="3" xfId="0" applyFont="1" applyFill="1" applyBorder="1" applyAlignment="1">
      <alignment horizontal="center" vertical="center" wrapText="1"/>
    </xf>
    <xf numFmtId="0" fontId="8" fillId="0" borderId="3" xfId="0" applyFont="1" applyFill="1" applyBorder="1" applyAlignment="1">
      <alignment vertical="center"/>
    </xf>
    <xf numFmtId="0" fontId="8" fillId="0" borderId="3" xfId="0"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8" fillId="0" borderId="2" xfId="0" applyFont="1" applyFill="1" applyBorder="1">
      <alignment vertic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left" vertical="center"/>
    </xf>
    <xf numFmtId="0" fontId="8" fillId="0" borderId="7"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2" xfId="0" applyFont="1" applyFill="1" applyBorder="1" applyAlignment="1">
      <alignment horizontal="left" vertical="center" wrapText="1"/>
    </xf>
    <xf numFmtId="0" fontId="11" fillId="0" borderId="3" xfId="0" applyFont="1" applyBorder="1" applyAlignment="1">
      <alignment horizontal="center" vertical="center"/>
    </xf>
    <xf numFmtId="0" fontId="12" fillId="0" borderId="3" xfId="0" applyFont="1" applyBorder="1" applyAlignment="1">
      <alignment horizontal="left" vertical="center" wrapText="1"/>
    </xf>
    <xf numFmtId="0" fontId="12" fillId="0" borderId="3" xfId="0" applyFont="1" applyBorder="1" applyAlignment="1">
      <alignment horizontal="right" vertical="center" wrapText="1"/>
    </xf>
    <xf numFmtId="0" fontId="11" fillId="0" borderId="3" xfId="0" applyFont="1" applyBorder="1" applyAlignment="1">
      <alignment horizontal="left" vertical="center" wrapText="1"/>
    </xf>
    <xf numFmtId="0" fontId="11" fillId="0" borderId="5" xfId="0" applyFont="1" applyBorder="1" applyAlignment="1">
      <alignment horizontal="center" vertical="center"/>
    </xf>
    <xf numFmtId="0" fontId="13" fillId="0" borderId="3" xfId="0" applyFont="1" applyBorder="1" applyAlignment="1">
      <alignment horizontal="right" vertical="center" wrapText="1"/>
    </xf>
    <xf numFmtId="3" fontId="12" fillId="0" borderId="3" xfId="0" applyNumberFormat="1" applyFont="1" applyBorder="1" applyAlignment="1">
      <alignment horizontal="right" vertical="center" wrapText="1"/>
    </xf>
    <xf numFmtId="0" fontId="12" fillId="0" borderId="3" xfId="0" applyFont="1" applyBorder="1" applyAlignment="1">
      <alignment horizontal="left" vertical="center"/>
    </xf>
    <xf numFmtId="0" fontId="12" fillId="0" borderId="3" xfId="0" applyFont="1" applyFill="1" applyBorder="1" applyAlignment="1">
      <alignment vertical="center" wrapText="1"/>
    </xf>
    <xf numFmtId="0" fontId="11" fillId="0" borderId="3" xfId="0" applyFont="1" applyBorder="1" applyAlignment="1">
      <alignment horizontal="right" vertical="center"/>
    </xf>
    <xf numFmtId="0" fontId="8" fillId="0" borderId="3" xfId="0" applyFont="1" applyBorder="1" applyAlignment="1">
      <alignment horizontal="left" vertical="center" wrapText="1"/>
    </xf>
    <xf numFmtId="0" fontId="8" fillId="0" borderId="7" xfId="0" applyFont="1" applyFill="1" applyBorder="1" applyAlignment="1">
      <alignment horizontal="center" vertical="center"/>
    </xf>
    <xf numFmtId="0" fontId="12" fillId="0" borderId="3" xfId="0" applyFont="1" applyBorder="1" applyAlignment="1">
      <alignment horizontal="center" vertical="center" wrapText="1"/>
    </xf>
    <xf numFmtId="0" fontId="12" fillId="0" borderId="3"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3" xfId="0" applyFont="1" applyFill="1" applyBorder="1" applyAlignment="1">
      <alignment horizontal="left" vertical="center" wrapText="1"/>
    </xf>
    <xf numFmtId="0" fontId="12" fillId="2" borderId="3" xfId="0" applyFont="1" applyFill="1" applyBorder="1" applyAlignment="1">
      <alignment horizontal="center" vertical="center" wrapText="1"/>
    </xf>
    <xf numFmtId="177" fontId="12" fillId="0" borderId="3" xfId="0" applyNumberFormat="1" applyFont="1" applyBorder="1" applyAlignment="1">
      <alignment horizontal="center" vertical="center"/>
    </xf>
    <xf numFmtId="178" fontId="12" fillId="2" borderId="3" xfId="0" applyNumberFormat="1" applyFont="1" applyFill="1" applyBorder="1" applyAlignment="1">
      <alignment horizontal="center" vertical="center" wrapText="1"/>
    </xf>
    <xf numFmtId="178" fontId="12" fillId="0" borderId="3" xfId="0" applyNumberFormat="1" applyFont="1" applyBorder="1" applyAlignment="1">
      <alignment horizontal="center" vertical="center" wrapText="1"/>
    </xf>
    <xf numFmtId="178" fontId="12" fillId="0" borderId="5" xfId="0" applyNumberFormat="1" applyFont="1" applyBorder="1" applyAlignment="1">
      <alignment horizontal="center" vertical="center" wrapText="1"/>
    </xf>
    <xf numFmtId="0" fontId="8" fillId="0" borderId="0" xfId="0" applyFont="1" applyFill="1" applyAlignment="1">
      <alignment horizontal="center" vertical="center"/>
    </xf>
    <xf numFmtId="0" fontId="8" fillId="0" borderId="0" xfId="0" applyFont="1" applyFill="1">
      <alignment vertical="center"/>
    </xf>
    <xf numFmtId="0" fontId="8" fillId="0" borderId="0" xfId="0" applyFont="1" applyFill="1" applyBorder="1">
      <alignment vertical="center"/>
    </xf>
    <xf numFmtId="3" fontId="8" fillId="0" borderId="3" xfId="0" applyNumberFormat="1" applyFont="1" applyFill="1" applyBorder="1" applyAlignment="1">
      <alignment horizontal="right" vertical="center" wrapText="1"/>
    </xf>
    <xf numFmtId="0" fontId="8" fillId="0" borderId="3" xfId="0" applyFont="1" applyBorder="1" applyAlignment="1">
      <alignment horizontal="right" vertical="center" wrapText="1"/>
    </xf>
    <xf numFmtId="3" fontId="8" fillId="0" borderId="5" xfId="0" applyNumberFormat="1" applyFont="1" applyFill="1" applyBorder="1" applyAlignment="1">
      <alignment horizontal="right" vertical="center" wrapText="1"/>
    </xf>
    <xf numFmtId="176" fontId="8" fillId="0" borderId="3" xfId="0" applyNumberFormat="1" applyFont="1" applyFill="1" applyBorder="1" applyAlignment="1">
      <alignment horizontal="right" vertical="center" wrapText="1"/>
    </xf>
    <xf numFmtId="0" fontId="8" fillId="0" borderId="3" xfId="0" applyFont="1" applyFill="1" applyBorder="1" applyAlignment="1">
      <alignment horizontal="right" vertical="center"/>
    </xf>
    <xf numFmtId="0" fontId="10" fillId="0" borderId="3" xfId="0" applyFont="1" applyBorder="1" applyAlignment="1">
      <alignment horizontal="right" vertical="center" wrapText="1"/>
    </xf>
    <xf numFmtId="0" fontId="8" fillId="0" borderId="4"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9" fillId="0" borderId="3" xfId="0" applyFont="1" applyFill="1" applyBorder="1" applyAlignment="1">
      <alignment horizontal="right" vertical="center" wrapText="1"/>
    </xf>
    <xf numFmtId="0" fontId="8" fillId="0" borderId="5" xfId="0" applyFont="1" applyFill="1" applyBorder="1" applyAlignment="1">
      <alignment horizontal="right" vertical="center" wrapText="1"/>
    </xf>
    <xf numFmtId="0" fontId="12" fillId="0" borderId="3" xfId="0" applyFont="1" applyFill="1" applyBorder="1" applyAlignment="1">
      <alignment horizontal="right" vertical="center" wrapText="1"/>
    </xf>
    <xf numFmtId="176" fontId="12" fillId="0" borderId="3" xfId="0" applyNumberFormat="1" applyFont="1" applyBorder="1" applyAlignment="1">
      <alignment horizontal="right" vertical="center" wrapText="1"/>
    </xf>
    <xf numFmtId="177" fontId="12" fillId="0" borderId="3" xfId="0" applyNumberFormat="1" applyFont="1" applyBorder="1" applyAlignment="1">
      <alignment horizontal="right" vertical="center"/>
    </xf>
    <xf numFmtId="0" fontId="12" fillId="0" borderId="3" xfId="0" applyFont="1" applyBorder="1" applyAlignment="1">
      <alignment horizontal="right" vertical="center"/>
    </xf>
    <xf numFmtId="0" fontId="12" fillId="0" borderId="5" xfId="0" applyFont="1" applyBorder="1" applyAlignment="1">
      <alignment horizontal="right" vertical="center"/>
    </xf>
    <xf numFmtId="0" fontId="8" fillId="0" borderId="0" xfId="0" applyFont="1" applyFill="1" applyBorder="1" applyAlignment="1">
      <alignment horizontal="right" vertical="center"/>
    </xf>
    <xf numFmtId="0" fontId="8" fillId="0" borderId="0" xfId="0" applyFont="1" applyFill="1" applyAlignment="1">
      <alignment horizontal="right" vertical="center"/>
    </xf>
    <xf numFmtId="58" fontId="8" fillId="0" borderId="3" xfId="0" applyNumberFormat="1" applyFont="1" applyFill="1" applyBorder="1" applyAlignment="1">
      <alignment horizontal="right" vertical="center" wrapText="1"/>
    </xf>
    <xf numFmtId="0" fontId="8" fillId="0" borderId="2" xfId="0" applyFont="1" applyFill="1" applyBorder="1" applyAlignment="1">
      <alignment horizontal="right" vertical="center"/>
    </xf>
    <xf numFmtId="0" fontId="8" fillId="0" borderId="1" xfId="0" applyFont="1" applyFill="1" applyBorder="1" applyAlignment="1">
      <alignment horizontal="right" vertical="center"/>
    </xf>
    <xf numFmtId="0" fontId="8" fillId="0" borderId="5" xfId="0" applyFont="1" applyFill="1" applyBorder="1" applyAlignment="1">
      <alignment horizontal="right" vertical="center"/>
    </xf>
    <xf numFmtId="0" fontId="8" fillId="0" borderId="7" xfId="0" applyFont="1" applyFill="1" applyBorder="1" applyAlignment="1">
      <alignment horizontal="right" vertical="center"/>
    </xf>
    <xf numFmtId="0" fontId="8" fillId="0" borderId="9" xfId="0" applyFont="1" applyFill="1" applyBorder="1" applyAlignment="1">
      <alignment horizontal="right" vertical="center"/>
    </xf>
    <xf numFmtId="0" fontId="12" fillId="0" borderId="2" xfId="0" applyFont="1" applyBorder="1" applyAlignment="1">
      <alignment horizontal="left" vertical="center" wrapText="1"/>
    </xf>
    <xf numFmtId="0" fontId="12" fillId="0" borderId="2" xfId="0" applyFont="1" applyFill="1" applyBorder="1" applyAlignment="1">
      <alignment horizontal="left" vertical="center" wrapText="1"/>
    </xf>
    <xf numFmtId="0" fontId="8" fillId="0" borderId="0" xfId="0" applyFont="1" applyFill="1" applyAlignment="1">
      <alignment horizontal="left" vertical="center"/>
    </xf>
    <xf numFmtId="0" fontId="15" fillId="0" borderId="3" xfId="0" applyFont="1" applyFill="1" applyBorder="1" applyAlignment="1">
      <alignment horizontal="center" vertical="center" wrapText="1"/>
    </xf>
    <xf numFmtId="176" fontId="12" fillId="0" borderId="3" xfId="0" applyNumberFormat="1" applyFont="1" applyBorder="1" applyAlignment="1">
      <alignment horizontal="left" vertical="center" wrapText="1"/>
    </xf>
    <xf numFmtId="178" fontId="8" fillId="0" borderId="3" xfId="1" applyNumberFormat="1" applyFont="1" applyFill="1" applyBorder="1" applyAlignment="1">
      <alignment horizontal="left" vertical="center" wrapText="1"/>
    </xf>
    <xf numFmtId="0" fontId="12" fillId="0" borderId="5"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7" xfId="0" applyFont="1" applyFill="1" applyBorder="1" applyAlignment="1">
      <alignment horizontal="center" vertical="center"/>
    </xf>
    <xf numFmtId="0" fontId="12" fillId="0" borderId="2" xfId="0" applyFont="1" applyBorder="1" applyAlignment="1">
      <alignment horizontal="left" vertical="center" wrapText="1"/>
    </xf>
    <xf numFmtId="0" fontId="14" fillId="0" borderId="2" xfId="0" applyFont="1" applyBorder="1" applyAlignment="1">
      <alignment horizontal="left" vertical="center"/>
    </xf>
    <xf numFmtId="0" fontId="8" fillId="0" borderId="3" xfId="0" applyFont="1" applyFill="1" applyBorder="1" applyAlignment="1">
      <alignment horizontal="center" vertical="center"/>
    </xf>
    <xf numFmtId="0" fontId="12" fillId="0" borderId="3" xfId="0" applyFont="1" applyBorder="1" applyAlignment="1">
      <alignment horizontal="center" vertical="center" wrapText="1"/>
    </xf>
    <xf numFmtId="0" fontId="12" fillId="0" borderId="3" xfId="0" applyFont="1" applyBorder="1" applyAlignment="1">
      <alignment horizontal="left" vertical="center" wrapText="1"/>
    </xf>
    <xf numFmtId="0" fontId="14" fillId="0" borderId="3" xfId="0" applyFont="1" applyBorder="1" applyAlignment="1">
      <alignment horizontal="left" vertical="center"/>
    </xf>
    <xf numFmtId="0" fontId="8" fillId="0" borderId="9" xfId="0" applyFont="1" applyFill="1" applyBorder="1" applyAlignment="1">
      <alignment horizontal="center" vertical="center"/>
    </xf>
    <xf numFmtId="0" fontId="14" fillId="0" borderId="1" xfId="0" applyFont="1" applyBorder="1" applyAlignment="1">
      <alignment horizontal="left" vertical="center"/>
    </xf>
    <xf numFmtId="0" fontId="8" fillId="0" borderId="0" xfId="0" applyFont="1" applyFill="1" applyAlignment="1">
      <alignment horizontal="center" vertical="center"/>
    </xf>
    <xf numFmtId="0" fontId="8" fillId="0" borderId="5"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Border="1" applyAlignment="1">
      <alignment horizontal="left" vertical="center" wrapText="1"/>
    </xf>
    <xf numFmtId="0" fontId="11" fillId="0" borderId="5" xfId="0" applyFont="1" applyBorder="1" applyAlignment="1">
      <alignment horizontal="center" vertical="center"/>
    </xf>
    <xf numFmtId="0" fontId="11" fillId="0" borderId="10"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left" vertical="center"/>
    </xf>
    <xf numFmtId="0" fontId="11" fillId="0" borderId="12" xfId="0" applyFont="1" applyBorder="1" applyAlignment="1">
      <alignment horizontal="left" vertical="center"/>
    </xf>
    <xf numFmtId="0" fontId="11" fillId="0" borderId="2" xfId="0" applyFont="1" applyBorder="1" applyAlignment="1">
      <alignment horizontal="left" vertical="center"/>
    </xf>
    <xf numFmtId="0" fontId="8" fillId="0" borderId="0" xfId="0" applyFont="1" applyFill="1" applyAlignment="1">
      <alignment horizontal="left" vertical="center" wrapText="1"/>
    </xf>
    <xf numFmtId="0" fontId="8" fillId="0" borderId="5"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4" xfId="0" applyFont="1" applyFill="1" applyBorder="1" applyAlignment="1">
      <alignment horizontal="left" vertical="center" wrapText="1"/>
    </xf>
    <xf numFmtId="0" fontId="11" fillId="0" borderId="3" xfId="0" applyFont="1" applyBorder="1" applyAlignment="1">
      <alignment horizontal="left" vertical="center"/>
    </xf>
    <xf numFmtId="0" fontId="8" fillId="0" borderId="5" xfId="0" applyFont="1" applyFill="1" applyBorder="1" applyAlignment="1">
      <alignment vertical="center" wrapText="1"/>
    </xf>
    <xf numFmtId="0" fontId="8" fillId="0" borderId="10" xfId="0" applyFont="1" applyFill="1" applyBorder="1" applyAlignment="1">
      <alignment vertical="center" wrapText="1"/>
    </xf>
    <xf numFmtId="0" fontId="8" fillId="0" borderId="4"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5" xfId="0" applyFont="1" applyFill="1" applyBorder="1" applyAlignment="1">
      <alignment horizontal="left" vertical="center"/>
    </xf>
    <xf numFmtId="0" fontId="8" fillId="0" borderId="10" xfId="0" applyFont="1" applyFill="1" applyBorder="1" applyAlignment="1">
      <alignment horizontal="left" vertical="center"/>
    </xf>
    <xf numFmtId="0" fontId="8" fillId="0" borderId="4" xfId="0" applyFont="1" applyFill="1" applyBorder="1" applyAlignment="1">
      <alignment horizontal="left" vertical="center"/>
    </xf>
    <xf numFmtId="0" fontId="8" fillId="0" borderId="7"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right" vertical="center" wrapText="1"/>
    </xf>
    <xf numFmtId="0" fontId="8" fillId="0" borderId="10" xfId="0" applyFont="1" applyFill="1" applyBorder="1" applyAlignment="1">
      <alignment horizontal="right" vertical="center" wrapText="1"/>
    </xf>
    <xf numFmtId="0" fontId="8" fillId="0" borderId="4" xfId="0" applyFont="1" applyFill="1" applyBorder="1" applyAlignment="1">
      <alignment horizontal="right" vertical="center" wrapText="1"/>
    </xf>
    <xf numFmtId="0" fontId="8" fillId="0" borderId="7" xfId="0" applyFont="1" applyFill="1" applyBorder="1" applyAlignment="1">
      <alignment horizontal="left" vertical="center"/>
    </xf>
    <xf numFmtId="0" fontId="8" fillId="0" borderId="12" xfId="0" applyFont="1" applyFill="1" applyBorder="1" applyAlignment="1">
      <alignment horizontal="left" vertical="center"/>
    </xf>
    <xf numFmtId="0" fontId="8" fillId="0" borderId="2" xfId="0" applyFont="1" applyFill="1" applyBorder="1" applyAlignment="1">
      <alignment horizontal="left" vertical="center"/>
    </xf>
    <xf numFmtId="0" fontId="8" fillId="0" borderId="10" xfId="0" applyFont="1" applyFill="1" applyBorder="1" applyAlignment="1">
      <alignment horizontal="center" vertical="center" wrapText="1"/>
    </xf>
    <xf numFmtId="0" fontId="8" fillId="0" borderId="3" xfId="0" applyFont="1" applyFill="1" applyBorder="1" applyAlignment="1">
      <alignment horizontal="left" vertical="center"/>
    </xf>
    <xf numFmtId="0" fontId="3" fillId="0" borderId="0"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3" xfId="1" applyFont="1" applyFill="1" applyBorder="1" applyAlignment="1">
      <alignment horizontal="left" vertical="center" wrapText="1"/>
    </xf>
    <xf numFmtId="0" fontId="9" fillId="0" borderId="3" xfId="0" applyFont="1" applyFill="1" applyBorder="1" applyAlignment="1">
      <alignment horizontal="center" vertical="center"/>
    </xf>
    <xf numFmtId="0" fontId="9" fillId="0" borderId="12" xfId="0" applyFont="1" applyFill="1" applyBorder="1" applyAlignment="1">
      <alignment horizontal="left" vertical="center"/>
    </xf>
    <xf numFmtId="0" fontId="9" fillId="0" borderId="2" xfId="0" applyFont="1" applyFill="1" applyBorder="1" applyAlignment="1">
      <alignment horizontal="left" vertical="center"/>
    </xf>
    <xf numFmtId="0" fontId="8" fillId="0" borderId="5" xfId="1" applyFont="1" applyFill="1" applyBorder="1" applyAlignment="1">
      <alignment vertical="center" wrapText="1"/>
    </xf>
    <xf numFmtId="0" fontId="8" fillId="0" borderId="10" xfId="1" applyFont="1" applyFill="1" applyBorder="1" applyAlignment="1">
      <alignment vertical="center" wrapText="1"/>
    </xf>
    <xf numFmtId="0" fontId="8" fillId="0" borderId="4" xfId="1" applyFont="1" applyFill="1" applyBorder="1" applyAlignment="1">
      <alignment vertical="center" wrapText="1"/>
    </xf>
    <xf numFmtId="0" fontId="8" fillId="0" borderId="5" xfId="1" applyFont="1" applyFill="1" applyBorder="1" applyAlignment="1">
      <alignment horizontal="left" vertical="center" wrapText="1"/>
    </xf>
    <xf numFmtId="0" fontId="8" fillId="0" borderId="10" xfId="1" applyFont="1" applyFill="1" applyBorder="1" applyAlignment="1">
      <alignment horizontal="left" vertical="center" wrapText="1"/>
    </xf>
    <xf numFmtId="0" fontId="8" fillId="0" borderId="4" xfId="1" applyFont="1" applyFill="1" applyBorder="1" applyAlignment="1">
      <alignment horizontal="left" vertical="center" wrapText="1"/>
    </xf>
    <xf numFmtId="0" fontId="8" fillId="0" borderId="5" xfId="0" applyFont="1" applyFill="1" applyBorder="1" applyAlignment="1">
      <alignment vertical="center" wrapText="1" shrinkToFit="1"/>
    </xf>
    <xf numFmtId="0" fontId="8" fillId="0" borderId="10" xfId="0" applyFont="1" applyFill="1" applyBorder="1" applyAlignment="1">
      <alignment vertical="center" wrapText="1" shrinkToFit="1"/>
    </xf>
    <xf numFmtId="0" fontId="8" fillId="0" borderId="4" xfId="0" applyFont="1" applyFill="1" applyBorder="1" applyAlignment="1">
      <alignment vertical="center" wrapText="1" shrinkToFit="1"/>
    </xf>
    <xf numFmtId="0" fontId="8" fillId="0" borderId="0" xfId="0" applyFont="1" applyFill="1" applyAlignment="1">
      <alignment horizontal="left" vertical="center"/>
    </xf>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8"/>
  <sheetViews>
    <sheetView tabSelected="1" workbookViewId="0">
      <pane ySplit="6" topLeftCell="A7" activePane="bottomLeft" state="frozen"/>
      <selection pane="bottomLeft" activeCell="K446" sqref="K446"/>
    </sheetView>
  </sheetViews>
  <sheetFormatPr defaultRowHeight="24.95" customHeight="1"/>
  <cols>
    <col min="1" max="1" width="5" style="62" customWidth="1"/>
    <col min="2" max="2" width="5.875" style="62" customWidth="1"/>
    <col min="3" max="3" width="20.75" style="90" customWidth="1"/>
    <col min="4" max="4" width="19.125" style="90" customWidth="1"/>
    <col min="5" max="5" width="8" style="63" customWidth="1"/>
    <col min="6" max="6" width="9.125" style="81" customWidth="1"/>
    <col min="7" max="7" width="6.875" style="81" customWidth="1"/>
    <col min="8" max="8" width="7.125" style="81" customWidth="1"/>
    <col min="9" max="9" width="18.5" style="62" customWidth="1"/>
    <col min="10" max="16384" width="9" style="2"/>
  </cols>
  <sheetData>
    <row r="1" spans="1:9" ht="24.95" customHeight="1">
      <c r="A1" s="107" t="s">
        <v>511</v>
      </c>
      <c r="B1" s="107"/>
      <c r="C1" s="107"/>
      <c r="D1" s="107"/>
      <c r="E1" s="107"/>
      <c r="F1" s="107"/>
      <c r="G1" s="107"/>
      <c r="H1" s="107"/>
      <c r="I1" s="107"/>
    </row>
    <row r="2" spans="1:9" ht="24.95" customHeight="1">
      <c r="A2" s="107" t="s">
        <v>512</v>
      </c>
      <c r="B2" s="107"/>
      <c r="C2" s="107"/>
      <c r="D2" s="107"/>
      <c r="E2" s="107"/>
      <c r="F2" s="107"/>
      <c r="G2" s="107"/>
      <c r="H2" s="107"/>
      <c r="I2" s="107"/>
    </row>
    <row r="3" spans="1:9" ht="24.95" customHeight="1">
      <c r="A3" s="162" t="s">
        <v>0</v>
      </c>
      <c r="B3" s="162"/>
      <c r="C3" s="162"/>
      <c r="D3" s="162"/>
      <c r="E3" s="162"/>
      <c r="F3" s="162"/>
      <c r="G3" s="162"/>
      <c r="H3" s="162"/>
      <c r="I3" s="162"/>
    </row>
    <row r="4" spans="1:9" ht="20.100000000000001" customHeight="1">
      <c r="A4" s="135" t="s">
        <v>534</v>
      </c>
      <c r="B4" s="135" t="s">
        <v>2</v>
      </c>
      <c r="C4" s="108" t="s">
        <v>3</v>
      </c>
      <c r="D4" s="101" t="s">
        <v>4</v>
      </c>
      <c r="E4" s="101"/>
      <c r="F4" s="101"/>
      <c r="G4" s="101"/>
      <c r="H4" s="101"/>
      <c r="I4" s="101"/>
    </row>
    <row r="5" spans="1:9" ht="20.100000000000001" customHeight="1">
      <c r="A5" s="143"/>
      <c r="B5" s="143"/>
      <c r="C5" s="109"/>
      <c r="D5" s="108" t="s">
        <v>5</v>
      </c>
      <c r="E5" s="101" t="s">
        <v>6</v>
      </c>
      <c r="F5" s="126" t="s">
        <v>7</v>
      </c>
      <c r="G5" s="126"/>
      <c r="H5" s="126"/>
      <c r="I5" s="108" t="s">
        <v>8</v>
      </c>
    </row>
    <row r="6" spans="1:9" ht="20.100000000000001" customHeight="1">
      <c r="A6" s="136"/>
      <c r="B6" s="136"/>
      <c r="C6" s="110"/>
      <c r="D6" s="110"/>
      <c r="E6" s="101"/>
      <c r="F6" s="7" t="s">
        <v>9</v>
      </c>
      <c r="G6" s="7" t="s">
        <v>10</v>
      </c>
      <c r="H6" s="7" t="s">
        <v>11</v>
      </c>
      <c r="I6" s="110"/>
    </row>
    <row r="7" spans="1:9" ht="24.95" customHeight="1">
      <c r="A7" s="8">
        <v>1</v>
      </c>
      <c r="B7" s="8"/>
      <c r="C7" s="9" t="s">
        <v>12</v>
      </c>
      <c r="D7" s="9" t="s">
        <v>13</v>
      </c>
      <c r="E7" s="7">
        <v>105</v>
      </c>
      <c r="F7" s="10">
        <v>690</v>
      </c>
      <c r="G7" s="10"/>
      <c r="H7" s="10"/>
      <c r="I7" s="119" t="s">
        <v>14</v>
      </c>
    </row>
    <row r="8" spans="1:9" ht="24.95" customHeight="1">
      <c r="A8" s="8">
        <v>2</v>
      </c>
      <c r="B8" s="8"/>
      <c r="C8" s="119" t="s">
        <v>346</v>
      </c>
      <c r="D8" s="9" t="s">
        <v>13</v>
      </c>
      <c r="E8" s="7">
        <v>256000</v>
      </c>
      <c r="F8" s="10"/>
      <c r="G8" s="10"/>
      <c r="H8" s="10">
        <v>122880</v>
      </c>
      <c r="I8" s="120"/>
    </row>
    <row r="9" spans="1:9" ht="24.95" customHeight="1">
      <c r="A9" s="8">
        <v>3</v>
      </c>
      <c r="B9" s="8"/>
      <c r="C9" s="121"/>
      <c r="D9" s="9" t="s">
        <v>13</v>
      </c>
      <c r="E9" s="7">
        <v>1000000</v>
      </c>
      <c r="F9" s="10"/>
      <c r="G9" s="10"/>
      <c r="H9" s="10">
        <v>480000</v>
      </c>
      <c r="I9" s="121"/>
    </row>
    <row r="10" spans="1:9" ht="35.1" customHeight="1">
      <c r="A10" s="8">
        <v>4</v>
      </c>
      <c r="B10" s="8"/>
      <c r="C10" s="9" t="s">
        <v>15</v>
      </c>
      <c r="D10" s="9" t="s">
        <v>16</v>
      </c>
      <c r="E10" s="7">
        <v>1000</v>
      </c>
      <c r="F10" s="10">
        <v>75000</v>
      </c>
      <c r="G10" s="10"/>
      <c r="H10" s="10"/>
      <c r="I10" s="9" t="s">
        <v>17</v>
      </c>
    </row>
    <row r="11" spans="1:9" ht="35.1" customHeight="1">
      <c r="A11" s="8">
        <v>5</v>
      </c>
      <c r="B11" s="8"/>
      <c r="C11" s="9" t="s">
        <v>18</v>
      </c>
      <c r="D11" s="9" t="s">
        <v>13</v>
      </c>
      <c r="E11" s="7">
        <v>277000</v>
      </c>
      <c r="F11" s="10"/>
      <c r="G11" s="10"/>
      <c r="H11" s="10">
        <v>20195</v>
      </c>
      <c r="I11" s="9" t="s">
        <v>14</v>
      </c>
    </row>
    <row r="12" spans="1:9" ht="24.95" customHeight="1">
      <c r="A12" s="8">
        <v>6</v>
      </c>
      <c r="B12" s="11"/>
      <c r="C12" s="12" t="s">
        <v>19</v>
      </c>
      <c r="D12" s="9" t="s">
        <v>13</v>
      </c>
      <c r="E12" s="7">
        <v>17650</v>
      </c>
      <c r="F12" s="10"/>
      <c r="G12" s="10">
        <v>176500</v>
      </c>
      <c r="H12" s="10"/>
      <c r="I12" s="97" t="s">
        <v>20</v>
      </c>
    </row>
    <row r="13" spans="1:9" ht="21.95" customHeight="1">
      <c r="A13" s="108">
        <v>7</v>
      </c>
      <c r="B13" s="108"/>
      <c r="C13" s="119" t="s">
        <v>21</v>
      </c>
      <c r="D13" s="9" t="s">
        <v>16</v>
      </c>
      <c r="E13" s="7">
        <v>100</v>
      </c>
      <c r="F13" s="10"/>
      <c r="G13" s="10">
        <v>26000</v>
      </c>
      <c r="H13" s="10"/>
      <c r="I13" s="97"/>
    </row>
    <row r="14" spans="1:9" ht="21.95" customHeight="1">
      <c r="A14" s="109"/>
      <c r="B14" s="109"/>
      <c r="C14" s="120"/>
      <c r="D14" s="9" t="s">
        <v>16</v>
      </c>
      <c r="E14" s="7">
        <v>600</v>
      </c>
      <c r="F14" s="10"/>
      <c r="G14" s="10">
        <v>231000</v>
      </c>
      <c r="H14" s="10"/>
      <c r="I14" s="97"/>
    </row>
    <row r="15" spans="1:9" ht="21.95" customHeight="1">
      <c r="A15" s="109"/>
      <c r="B15" s="109"/>
      <c r="C15" s="120"/>
      <c r="D15" s="9" t="s">
        <v>22</v>
      </c>
      <c r="E15" s="7">
        <v>200</v>
      </c>
      <c r="F15" s="10"/>
      <c r="G15" s="10">
        <v>20000</v>
      </c>
      <c r="H15" s="10"/>
      <c r="I15" s="97"/>
    </row>
    <row r="16" spans="1:9" ht="21.95" customHeight="1">
      <c r="A16" s="110"/>
      <c r="B16" s="110"/>
      <c r="C16" s="121"/>
      <c r="D16" s="9" t="s">
        <v>23</v>
      </c>
      <c r="E16" s="7">
        <v>100</v>
      </c>
      <c r="F16" s="10"/>
      <c r="G16" s="10">
        <v>5000</v>
      </c>
      <c r="H16" s="10"/>
      <c r="I16" s="97"/>
    </row>
    <row r="17" spans="1:9" ht="21.95" customHeight="1">
      <c r="A17" s="108">
        <v>8</v>
      </c>
      <c r="B17" s="126"/>
      <c r="C17" s="119" t="s">
        <v>33</v>
      </c>
      <c r="D17" s="9" t="s">
        <v>34</v>
      </c>
      <c r="E17" s="7">
        <v>1000</v>
      </c>
      <c r="F17" s="10"/>
      <c r="G17" s="10">
        <v>190000</v>
      </c>
      <c r="H17" s="10"/>
      <c r="I17" s="159" t="s">
        <v>35</v>
      </c>
    </row>
    <row r="18" spans="1:9" ht="21.95" customHeight="1">
      <c r="A18" s="109"/>
      <c r="B18" s="126"/>
      <c r="C18" s="120"/>
      <c r="D18" s="9" t="s">
        <v>36</v>
      </c>
      <c r="E18" s="7">
        <v>2000</v>
      </c>
      <c r="F18" s="10"/>
      <c r="G18" s="10">
        <v>130000</v>
      </c>
      <c r="H18" s="10"/>
      <c r="I18" s="160"/>
    </row>
    <row r="19" spans="1:9" ht="21.95" customHeight="1">
      <c r="A19" s="110"/>
      <c r="B19" s="126"/>
      <c r="C19" s="121"/>
      <c r="D19" s="12" t="s">
        <v>23</v>
      </c>
      <c r="E19" s="7">
        <v>2000</v>
      </c>
      <c r="F19" s="10"/>
      <c r="G19" s="10">
        <v>100000</v>
      </c>
      <c r="H19" s="10"/>
      <c r="I19" s="161"/>
    </row>
    <row r="20" spans="1:9" ht="24.95" customHeight="1">
      <c r="A20" s="108">
        <v>9</v>
      </c>
      <c r="B20" s="135" t="s">
        <v>24</v>
      </c>
      <c r="C20" s="9" t="s">
        <v>31</v>
      </c>
      <c r="D20" s="9" t="s">
        <v>32</v>
      </c>
      <c r="E20" s="7">
        <v>58</v>
      </c>
      <c r="F20" s="10">
        <v>118320</v>
      </c>
      <c r="G20" s="10"/>
      <c r="H20" s="10"/>
      <c r="I20" s="123" t="s">
        <v>14</v>
      </c>
    </row>
    <row r="21" spans="1:9" ht="24.95" customHeight="1">
      <c r="A21" s="109"/>
      <c r="B21" s="143"/>
      <c r="C21" s="97" t="s">
        <v>27</v>
      </c>
      <c r="D21" s="9" t="s">
        <v>28</v>
      </c>
      <c r="E21" s="7">
        <v>500</v>
      </c>
      <c r="F21" s="10">
        <v>59040</v>
      </c>
      <c r="G21" s="10"/>
      <c r="H21" s="10"/>
      <c r="I21" s="124"/>
    </row>
    <row r="22" spans="1:9" ht="24.95" customHeight="1">
      <c r="A22" s="109"/>
      <c r="B22" s="143"/>
      <c r="C22" s="97"/>
      <c r="D22" s="9" t="s">
        <v>29</v>
      </c>
      <c r="E22" s="7">
        <v>237</v>
      </c>
      <c r="F22" s="10">
        <v>42840</v>
      </c>
      <c r="G22" s="10"/>
      <c r="H22" s="10"/>
      <c r="I22" s="124"/>
    </row>
    <row r="23" spans="1:9" ht="24.95" customHeight="1">
      <c r="A23" s="110"/>
      <c r="B23" s="136"/>
      <c r="C23" s="97"/>
      <c r="D23" s="9" t="s">
        <v>30</v>
      </c>
      <c r="E23" s="7">
        <v>125</v>
      </c>
      <c r="F23" s="10">
        <v>32000</v>
      </c>
      <c r="G23" s="10"/>
      <c r="H23" s="10"/>
      <c r="I23" s="125"/>
    </row>
    <row r="24" spans="1:9" ht="24.95" customHeight="1">
      <c r="A24" s="108">
        <v>10</v>
      </c>
      <c r="B24" s="108"/>
      <c r="C24" s="119" t="s">
        <v>37</v>
      </c>
      <c r="D24" s="9" t="s">
        <v>38</v>
      </c>
      <c r="E24" s="7">
        <v>20000</v>
      </c>
      <c r="F24" s="10">
        <v>330000</v>
      </c>
      <c r="G24" s="10"/>
      <c r="H24" s="10"/>
      <c r="I24" s="123" t="s">
        <v>14</v>
      </c>
    </row>
    <row r="25" spans="1:9" ht="24.95" customHeight="1">
      <c r="A25" s="109"/>
      <c r="B25" s="109"/>
      <c r="C25" s="120"/>
      <c r="D25" s="9" t="s">
        <v>39</v>
      </c>
      <c r="E25" s="7">
        <v>20000</v>
      </c>
      <c r="F25" s="10">
        <v>32000</v>
      </c>
      <c r="G25" s="10"/>
      <c r="H25" s="10"/>
      <c r="I25" s="124"/>
    </row>
    <row r="26" spans="1:9" ht="24.95" customHeight="1">
      <c r="A26" s="109"/>
      <c r="B26" s="109"/>
      <c r="C26" s="120"/>
      <c r="D26" s="9" t="s">
        <v>16</v>
      </c>
      <c r="E26" s="7">
        <v>500</v>
      </c>
      <c r="F26" s="10">
        <v>57500</v>
      </c>
      <c r="G26" s="10"/>
      <c r="H26" s="10"/>
      <c r="I26" s="124"/>
    </row>
    <row r="27" spans="1:9" ht="24.95" customHeight="1">
      <c r="A27" s="110"/>
      <c r="B27" s="110"/>
      <c r="C27" s="121"/>
      <c r="D27" s="13" t="s">
        <v>40</v>
      </c>
      <c r="E27" s="7">
        <v>100</v>
      </c>
      <c r="F27" s="10">
        <v>35000</v>
      </c>
      <c r="G27" s="10"/>
      <c r="H27" s="10"/>
      <c r="I27" s="125"/>
    </row>
    <row r="28" spans="1:9" ht="35.1" customHeight="1">
      <c r="A28" s="8">
        <v>11</v>
      </c>
      <c r="B28" s="14" t="s">
        <v>340</v>
      </c>
      <c r="C28" s="9" t="s">
        <v>25</v>
      </c>
      <c r="D28" s="9" t="s">
        <v>26</v>
      </c>
      <c r="E28" s="15">
        <v>16000</v>
      </c>
      <c r="F28" s="10">
        <v>102682</v>
      </c>
      <c r="G28" s="10"/>
      <c r="H28" s="10"/>
      <c r="I28" s="123" t="s">
        <v>14</v>
      </c>
    </row>
    <row r="29" spans="1:9" ht="28.5" customHeight="1">
      <c r="A29" s="8">
        <v>12</v>
      </c>
      <c r="B29" s="8"/>
      <c r="C29" s="9" t="s">
        <v>41</v>
      </c>
      <c r="D29" s="9" t="s">
        <v>13</v>
      </c>
      <c r="E29" s="7">
        <v>25000</v>
      </c>
      <c r="F29" s="10"/>
      <c r="G29" s="10"/>
      <c r="H29" s="10">
        <v>8750</v>
      </c>
      <c r="I29" s="125"/>
    </row>
    <row r="30" spans="1:9" ht="35.1" customHeight="1">
      <c r="A30" s="108">
        <v>13</v>
      </c>
      <c r="B30" s="135" t="s">
        <v>24</v>
      </c>
      <c r="C30" s="156" t="s">
        <v>47</v>
      </c>
      <c r="D30" s="16" t="s">
        <v>48</v>
      </c>
      <c r="E30" s="17">
        <v>11</v>
      </c>
      <c r="F30" s="18">
        <v>4620</v>
      </c>
      <c r="G30" s="18"/>
      <c r="H30" s="18"/>
      <c r="I30" s="153" t="s">
        <v>14</v>
      </c>
    </row>
    <row r="31" spans="1:9" ht="35.1" customHeight="1">
      <c r="A31" s="109"/>
      <c r="B31" s="143"/>
      <c r="C31" s="157"/>
      <c r="D31" s="16" t="s">
        <v>48</v>
      </c>
      <c r="E31" s="17">
        <v>6</v>
      </c>
      <c r="F31" s="18">
        <v>2310</v>
      </c>
      <c r="G31" s="18"/>
      <c r="H31" s="18"/>
      <c r="I31" s="154"/>
    </row>
    <row r="32" spans="1:9" ht="35.1" customHeight="1">
      <c r="A32" s="109"/>
      <c r="B32" s="143"/>
      <c r="C32" s="157"/>
      <c r="D32" s="16" t="s">
        <v>49</v>
      </c>
      <c r="E32" s="17">
        <v>30</v>
      </c>
      <c r="F32" s="18">
        <v>9504</v>
      </c>
      <c r="G32" s="18"/>
      <c r="H32" s="18"/>
      <c r="I32" s="154"/>
    </row>
    <row r="33" spans="1:9" ht="35.1" customHeight="1">
      <c r="A33" s="109"/>
      <c r="B33" s="143"/>
      <c r="C33" s="157"/>
      <c r="D33" s="16" t="s">
        <v>50</v>
      </c>
      <c r="E33" s="17">
        <v>63</v>
      </c>
      <c r="F33" s="18">
        <v>16632</v>
      </c>
      <c r="G33" s="18"/>
      <c r="H33" s="18"/>
      <c r="I33" s="154"/>
    </row>
    <row r="34" spans="1:9" ht="35.1" customHeight="1">
      <c r="A34" s="109"/>
      <c r="B34" s="143"/>
      <c r="C34" s="157"/>
      <c r="D34" s="16" t="s">
        <v>51</v>
      </c>
      <c r="E34" s="17">
        <v>97</v>
      </c>
      <c r="F34" s="18">
        <v>25608</v>
      </c>
      <c r="G34" s="18"/>
      <c r="H34" s="18"/>
      <c r="I34" s="154"/>
    </row>
    <row r="35" spans="1:9" ht="35.1" customHeight="1">
      <c r="A35" s="109"/>
      <c r="B35" s="143"/>
      <c r="C35" s="157"/>
      <c r="D35" s="16" t="s">
        <v>52</v>
      </c>
      <c r="E35" s="17">
        <v>55</v>
      </c>
      <c r="F35" s="18">
        <v>17424</v>
      </c>
      <c r="G35" s="18"/>
      <c r="H35" s="18"/>
      <c r="I35" s="154"/>
    </row>
    <row r="36" spans="1:9" ht="35.1" customHeight="1">
      <c r="A36" s="109"/>
      <c r="B36" s="143"/>
      <c r="C36" s="157"/>
      <c r="D36" s="16" t="s">
        <v>53</v>
      </c>
      <c r="E36" s="17">
        <v>31</v>
      </c>
      <c r="F36" s="18">
        <v>7365.6</v>
      </c>
      <c r="G36" s="18"/>
      <c r="H36" s="18"/>
      <c r="I36" s="154"/>
    </row>
    <row r="37" spans="1:9" ht="35.1" customHeight="1">
      <c r="A37" s="109"/>
      <c r="B37" s="143"/>
      <c r="C37" s="157"/>
      <c r="D37" s="16" t="s">
        <v>54</v>
      </c>
      <c r="E37" s="17">
        <v>23</v>
      </c>
      <c r="F37" s="18">
        <v>7286.4</v>
      </c>
      <c r="G37" s="18"/>
      <c r="H37" s="18"/>
      <c r="I37" s="154"/>
    </row>
    <row r="38" spans="1:9" ht="35.1" customHeight="1">
      <c r="A38" s="109"/>
      <c r="B38" s="143"/>
      <c r="C38" s="157"/>
      <c r="D38" s="16" t="s">
        <v>55</v>
      </c>
      <c r="E38" s="17">
        <v>41</v>
      </c>
      <c r="F38" s="18">
        <v>12988.8</v>
      </c>
      <c r="G38" s="18"/>
      <c r="H38" s="18"/>
      <c r="I38" s="154"/>
    </row>
    <row r="39" spans="1:9" ht="35.1" customHeight="1">
      <c r="A39" s="109"/>
      <c r="B39" s="143"/>
      <c r="C39" s="157"/>
      <c r="D39" s="16" t="s">
        <v>56</v>
      </c>
      <c r="E39" s="17">
        <v>4</v>
      </c>
      <c r="F39" s="18">
        <v>1540</v>
      </c>
      <c r="G39" s="18"/>
      <c r="H39" s="18"/>
      <c r="I39" s="154"/>
    </row>
    <row r="40" spans="1:9" ht="35.1" customHeight="1">
      <c r="A40" s="110"/>
      <c r="B40" s="136"/>
      <c r="C40" s="157"/>
      <c r="D40" s="16" t="s">
        <v>57</v>
      </c>
      <c r="E40" s="17">
        <v>46</v>
      </c>
      <c r="F40" s="18">
        <v>13479.84</v>
      </c>
      <c r="G40" s="18"/>
      <c r="H40" s="18"/>
      <c r="I40" s="155"/>
    </row>
    <row r="41" spans="1:9" ht="38.25" customHeight="1">
      <c r="A41" s="8">
        <v>14</v>
      </c>
      <c r="B41" s="91" t="s">
        <v>24</v>
      </c>
      <c r="C41" s="16" t="s">
        <v>42</v>
      </c>
      <c r="D41" s="16" t="s">
        <v>43</v>
      </c>
      <c r="E41" s="17">
        <v>200000</v>
      </c>
      <c r="F41" s="18">
        <v>38780</v>
      </c>
      <c r="G41" s="18"/>
      <c r="H41" s="18"/>
      <c r="I41" s="153" t="s">
        <v>14</v>
      </c>
    </row>
    <row r="42" spans="1:9" ht="24.95" customHeight="1">
      <c r="A42" s="108">
        <v>15</v>
      </c>
      <c r="B42" s="108"/>
      <c r="C42" s="156" t="s">
        <v>45</v>
      </c>
      <c r="D42" s="16" t="s">
        <v>46</v>
      </c>
      <c r="E42" s="17">
        <v>350</v>
      </c>
      <c r="F42" s="18">
        <v>9975</v>
      </c>
      <c r="G42" s="18"/>
      <c r="H42" s="18"/>
      <c r="I42" s="154"/>
    </row>
    <row r="43" spans="1:9" ht="24.95" customHeight="1">
      <c r="A43" s="110"/>
      <c r="B43" s="110"/>
      <c r="C43" s="158"/>
      <c r="D43" s="16" t="s">
        <v>46</v>
      </c>
      <c r="E43" s="17">
        <v>4500</v>
      </c>
      <c r="F43" s="18">
        <v>123750</v>
      </c>
      <c r="G43" s="18"/>
      <c r="H43" s="18"/>
      <c r="I43" s="154"/>
    </row>
    <row r="44" spans="1:9" ht="24.95" customHeight="1">
      <c r="A44" s="8">
        <v>16</v>
      </c>
      <c r="B44" s="8"/>
      <c r="C44" s="16" t="s">
        <v>44</v>
      </c>
      <c r="D44" s="16" t="s">
        <v>13</v>
      </c>
      <c r="E44" s="17">
        <v>2240</v>
      </c>
      <c r="F44" s="18">
        <v>22670</v>
      </c>
      <c r="G44" s="18"/>
      <c r="H44" s="18"/>
      <c r="I44" s="155"/>
    </row>
    <row r="45" spans="1:9" ht="24.95" customHeight="1">
      <c r="A45" s="108">
        <v>17</v>
      </c>
      <c r="B45" s="108"/>
      <c r="C45" s="156" t="s">
        <v>58</v>
      </c>
      <c r="D45" s="16" t="s">
        <v>59</v>
      </c>
      <c r="E45" s="17">
        <v>8000</v>
      </c>
      <c r="F45" s="18">
        <v>24000</v>
      </c>
      <c r="G45" s="18"/>
      <c r="H45" s="18"/>
      <c r="I45" s="149" t="s">
        <v>342</v>
      </c>
    </row>
    <row r="46" spans="1:9" ht="24.95" customHeight="1">
      <c r="A46" s="110"/>
      <c r="B46" s="110"/>
      <c r="C46" s="158"/>
      <c r="D46" s="16" t="s">
        <v>60</v>
      </c>
      <c r="E46" s="17">
        <v>2400</v>
      </c>
      <c r="F46" s="18">
        <v>24000</v>
      </c>
      <c r="G46" s="18"/>
      <c r="H46" s="18"/>
      <c r="I46" s="149"/>
    </row>
    <row r="47" spans="1:9" ht="42" customHeight="1">
      <c r="A47" s="8">
        <v>18</v>
      </c>
      <c r="B47" s="19"/>
      <c r="C47" s="13" t="s">
        <v>61</v>
      </c>
      <c r="D47" s="9" t="s">
        <v>38</v>
      </c>
      <c r="E47" s="7">
        <v>30000</v>
      </c>
      <c r="F47" s="10">
        <v>420000</v>
      </c>
      <c r="G47" s="10"/>
      <c r="H47" s="10"/>
      <c r="I47" s="9" t="s">
        <v>339</v>
      </c>
    </row>
    <row r="48" spans="1:9" ht="49.5" customHeight="1">
      <c r="A48" s="8">
        <v>19</v>
      </c>
      <c r="B48" s="20" t="s">
        <v>62</v>
      </c>
      <c r="C48" s="13" t="s">
        <v>63</v>
      </c>
      <c r="D48" s="9" t="s">
        <v>13</v>
      </c>
      <c r="E48" s="7">
        <v>210000</v>
      </c>
      <c r="F48" s="10">
        <v>350000</v>
      </c>
      <c r="G48" s="10"/>
      <c r="H48" s="10"/>
      <c r="I48" s="9" t="s">
        <v>64</v>
      </c>
    </row>
    <row r="49" spans="1:9" ht="24.95" customHeight="1">
      <c r="A49" s="8">
        <v>20</v>
      </c>
      <c r="B49" s="8"/>
      <c r="C49" s="9" t="s">
        <v>37</v>
      </c>
      <c r="D49" s="13" t="s">
        <v>40</v>
      </c>
      <c r="E49" s="7">
        <v>50</v>
      </c>
      <c r="F49" s="10">
        <v>17500</v>
      </c>
      <c r="G49" s="10"/>
      <c r="H49" s="10"/>
      <c r="I49" s="119" t="s">
        <v>14</v>
      </c>
    </row>
    <row r="50" spans="1:9" ht="24.95" customHeight="1">
      <c r="A50" s="8">
        <v>21</v>
      </c>
      <c r="B50" s="8"/>
      <c r="C50" s="9" t="s">
        <v>65</v>
      </c>
      <c r="D50" s="13" t="s">
        <v>66</v>
      </c>
      <c r="E50" s="7">
        <v>5000</v>
      </c>
      <c r="F50" s="10">
        <v>5000</v>
      </c>
      <c r="G50" s="10"/>
      <c r="H50" s="10"/>
      <c r="I50" s="121"/>
    </row>
    <row r="51" spans="1:9" ht="24.95" customHeight="1">
      <c r="A51" s="108">
        <v>22</v>
      </c>
      <c r="B51" s="108"/>
      <c r="C51" s="97" t="s">
        <v>67</v>
      </c>
      <c r="D51" s="9" t="s">
        <v>68</v>
      </c>
      <c r="E51" s="7">
        <v>1500</v>
      </c>
      <c r="F51" s="10">
        <v>160733</v>
      </c>
      <c r="G51" s="10"/>
      <c r="H51" s="10"/>
      <c r="I51" s="97" t="s">
        <v>20</v>
      </c>
    </row>
    <row r="52" spans="1:9" ht="24.95" customHeight="1">
      <c r="A52" s="109"/>
      <c r="B52" s="109"/>
      <c r="C52" s="97"/>
      <c r="D52" s="9" t="s">
        <v>69</v>
      </c>
      <c r="E52" s="7">
        <v>1000</v>
      </c>
      <c r="F52" s="10">
        <v>56275</v>
      </c>
      <c r="G52" s="10"/>
      <c r="H52" s="10"/>
      <c r="I52" s="97"/>
    </row>
    <row r="53" spans="1:9" ht="35.1" customHeight="1">
      <c r="A53" s="109"/>
      <c r="B53" s="109"/>
      <c r="C53" s="97"/>
      <c r="D53" s="9" t="s">
        <v>70</v>
      </c>
      <c r="E53" s="7">
        <v>900</v>
      </c>
      <c r="F53" s="10">
        <v>47873</v>
      </c>
      <c r="G53" s="10"/>
      <c r="H53" s="10"/>
      <c r="I53" s="97"/>
    </row>
    <row r="54" spans="1:9" ht="24.95" customHeight="1">
      <c r="A54" s="110"/>
      <c r="B54" s="110"/>
      <c r="C54" s="97"/>
      <c r="D54" s="9" t="s">
        <v>71</v>
      </c>
      <c r="E54" s="7">
        <v>10000</v>
      </c>
      <c r="F54" s="10">
        <v>20000</v>
      </c>
      <c r="G54" s="10"/>
      <c r="H54" s="10"/>
      <c r="I54" s="97"/>
    </row>
    <row r="55" spans="1:9" ht="49.5" customHeight="1">
      <c r="A55" s="21">
        <v>23</v>
      </c>
      <c r="B55" s="7" t="s">
        <v>24</v>
      </c>
      <c r="C55" s="9" t="s">
        <v>72</v>
      </c>
      <c r="D55" s="9" t="s">
        <v>73</v>
      </c>
      <c r="E55" s="7">
        <v>100000</v>
      </c>
      <c r="F55" s="10">
        <v>51000</v>
      </c>
      <c r="G55" s="10"/>
      <c r="H55" s="10"/>
      <c r="I55" s="9" t="s">
        <v>14</v>
      </c>
    </row>
    <row r="56" spans="1:9" ht="24.95" customHeight="1">
      <c r="A56" s="151" t="s">
        <v>244</v>
      </c>
      <c r="B56" s="151"/>
      <c r="C56" s="151"/>
      <c r="D56" s="151"/>
      <c r="E56" s="151"/>
      <c r="F56" s="151"/>
      <c r="G56" s="151"/>
      <c r="H56" s="151"/>
      <c r="I56" s="152"/>
    </row>
    <row r="57" spans="1:9" ht="24.95" customHeight="1">
      <c r="A57" s="150">
        <v>24</v>
      </c>
      <c r="B57" s="101"/>
      <c r="C57" s="119" t="s">
        <v>74</v>
      </c>
      <c r="D57" s="9" t="s">
        <v>75</v>
      </c>
      <c r="E57" s="7">
        <v>12</v>
      </c>
      <c r="F57" s="10">
        <v>120000</v>
      </c>
      <c r="G57" s="69"/>
      <c r="H57" s="69"/>
      <c r="I57" s="119" t="s">
        <v>14</v>
      </c>
    </row>
    <row r="58" spans="1:9" ht="24.95" customHeight="1">
      <c r="A58" s="150"/>
      <c r="B58" s="101"/>
      <c r="C58" s="120"/>
      <c r="D58" s="9" t="s">
        <v>76</v>
      </c>
      <c r="E58" s="7">
        <v>50</v>
      </c>
      <c r="F58" s="10">
        <v>50000</v>
      </c>
      <c r="G58" s="69"/>
      <c r="H58" s="69"/>
      <c r="I58" s="121"/>
    </row>
    <row r="59" spans="1:9" ht="49.5" customHeight="1">
      <c r="A59" s="8">
        <v>25</v>
      </c>
      <c r="B59" s="7" t="s">
        <v>24</v>
      </c>
      <c r="C59" s="9" t="s">
        <v>77</v>
      </c>
      <c r="D59" s="9" t="s">
        <v>34</v>
      </c>
      <c r="E59" s="7">
        <v>10000</v>
      </c>
      <c r="F59" s="10">
        <v>30000</v>
      </c>
      <c r="G59" s="69"/>
      <c r="H59" s="69"/>
      <c r="I59" s="9" t="s">
        <v>14</v>
      </c>
    </row>
    <row r="60" spans="1:9" ht="24.95" customHeight="1">
      <c r="A60" s="8">
        <v>26</v>
      </c>
      <c r="B60" s="7"/>
      <c r="C60" s="9" t="s">
        <v>78</v>
      </c>
      <c r="D60" s="9" t="s">
        <v>13</v>
      </c>
      <c r="E60" s="7">
        <v>3800</v>
      </c>
      <c r="F60" s="10">
        <v>8980</v>
      </c>
      <c r="G60" s="69"/>
      <c r="H60" s="69"/>
      <c r="I60" s="9" t="s">
        <v>79</v>
      </c>
    </row>
    <row r="61" spans="1:9" ht="24.95" customHeight="1">
      <c r="A61" s="8">
        <v>27</v>
      </c>
      <c r="B61" s="7"/>
      <c r="C61" s="9" t="s">
        <v>80</v>
      </c>
      <c r="D61" s="9" t="s">
        <v>13</v>
      </c>
      <c r="E61" s="7">
        <v>150000</v>
      </c>
      <c r="F61" s="10">
        <v>150000</v>
      </c>
      <c r="G61" s="69"/>
      <c r="H61" s="69"/>
      <c r="I61" s="9" t="s">
        <v>530</v>
      </c>
    </row>
    <row r="62" spans="1:9" ht="24.95" customHeight="1">
      <c r="A62" s="8">
        <v>28</v>
      </c>
      <c r="B62" s="8"/>
      <c r="C62" s="9" t="s">
        <v>81</v>
      </c>
      <c r="D62" s="9" t="s">
        <v>39</v>
      </c>
      <c r="E62" s="7">
        <v>80000</v>
      </c>
      <c r="F62" s="65">
        <v>48000</v>
      </c>
      <c r="G62" s="10"/>
      <c r="H62" s="10"/>
      <c r="I62" s="9" t="s">
        <v>14</v>
      </c>
    </row>
    <row r="63" spans="1:9" ht="24.95" customHeight="1">
      <c r="A63" s="8">
        <v>29</v>
      </c>
      <c r="B63" s="8"/>
      <c r="C63" s="9" t="s">
        <v>82</v>
      </c>
      <c r="D63" s="9" t="s">
        <v>83</v>
      </c>
      <c r="E63" s="7">
        <v>3095</v>
      </c>
      <c r="F63" s="10">
        <v>243818</v>
      </c>
      <c r="G63" s="69"/>
      <c r="H63" s="69"/>
      <c r="I63" s="9" t="s">
        <v>20</v>
      </c>
    </row>
    <row r="64" spans="1:9" ht="24.95" customHeight="1">
      <c r="A64" s="8">
        <v>30</v>
      </c>
      <c r="B64" s="135"/>
      <c r="C64" s="9" t="s">
        <v>84</v>
      </c>
      <c r="D64" s="9" t="s">
        <v>16</v>
      </c>
      <c r="E64" s="7">
        <v>287</v>
      </c>
      <c r="F64" s="10">
        <v>19140</v>
      </c>
      <c r="G64" s="10"/>
      <c r="H64" s="10"/>
      <c r="I64" s="9" t="s">
        <v>85</v>
      </c>
    </row>
    <row r="65" spans="1:9" ht="24.95" customHeight="1">
      <c r="A65" s="8">
        <v>31</v>
      </c>
      <c r="B65" s="143"/>
      <c r="C65" s="9" t="s">
        <v>86</v>
      </c>
      <c r="D65" s="9" t="s">
        <v>16</v>
      </c>
      <c r="E65" s="7">
        <v>2500</v>
      </c>
      <c r="F65" s="10">
        <v>71276.05</v>
      </c>
      <c r="G65" s="10"/>
      <c r="H65" s="10"/>
      <c r="I65" s="9" t="s">
        <v>87</v>
      </c>
    </row>
    <row r="66" spans="1:9" ht="24.95" customHeight="1">
      <c r="A66" s="8">
        <v>32</v>
      </c>
      <c r="B66" s="143"/>
      <c r="C66" s="9" t="s">
        <v>86</v>
      </c>
      <c r="D66" s="9" t="s">
        <v>88</v>
      </c>
      <c r="E66" s="7">
        <v>400</v>
      </c>
      <c r="F66" s="10">
        <v>12750.71</v>
      </c>
      <c r="G66" s="10"/>
      <c r="H66" s="10"/>
      <c r="I66" s="9" t="s">
        <v>89</v>
      </c>
    </row>
    <row r="67" spans="1:9" ht="24.95" customHeight="1">
      <c r="A67" s="8">
        <v>33</v>
      </c>
      <c r="B67" s="143"/>
      <c r="C67" s="9" t="s">
        <v>86</v>
      </c>
      <c r="D67" s="9" t="s">
        <v>88</v>
      </c>
      <c r="E67" s="7">
        <v>900</v>
      </c>
      <c r="F67" s="10">
        <v>28689.09</v>
      </c>
      <c r="G67" s="10"/>
      <c r="H67" s="10"/>
      <c r="I67" s="9" t="s">
        <v>90</v>
      </c>
    </row>
    <row r="68" spans="1:9" ht="24.95" customHeight="1">
      <c r="A68" s="8">
        <v>34</v>
      </c>
      <c r="B68" s="136"/>
      <c r="C68" s="9" t="s">
        <v>86</v>
      </c>
      <c r="D68" s="9" t="s">
        <v>13</v>
      </c>
      <c r="E68" s="7">
        <v>289000</v>
      </c>
      <c r="F68" s="10">
        <v>231200</v>
      </c>
      <c r="G68" s="10"/>
      <c r="H68" s="10"/>
      <c r="I68" s="9" t="s">
        <v>91</v>
      </c>
    </row>
    <row r="69" spans="1:9" ht="35.1" customHeight="1">
      <c r="A69" s="8">
        <v>35</v>
      </c>
      <c r="B69" s="8"/>
      <c r="C69" s="9" t="s">
        <v>431</v>
      </c>
      <c r="D69" s="9" t="s">
        <v>46</v>
      </c>
      <c r="E69" s="7">
        <v>120</v>
      </c>
      <c r="F69" s="10">
        <v>2510</v>
      </c>
      <c r="G69" s="10"/>
      <c r="H69" s="10"/>
      <c r="I69" s="9" t="s">
        <v>92</v>
      </c>
    </row>
    <row r="70" spans="1:9" ht="35.1" customHeight="1">
      <c r="A70" s="8">
        <v>36</v>
      </c>
      <c r="B70" s="8"/>
      <c r="C70" s="9" t="s">
        <v>93</v>
      </c>
      <c r="D70" s="9" t="s">
        <v>16</v>
      </c>
      <c r="E70" s="23">
        <v>500</v>
      </c>
      <c r="F70" s="66">
        <v>26880</v>
      </c>
      <c r="G70" s="10"/>
      <c r="H70" s="10"/>
      <c r="I70" s="9" t="s">
        <v>94</v>
      </c>
    </row>
    <row r="71" spans="1:9" ht="49.5" customHeight="1">
      <c r="A71" s="8">
        <v>37</v>
      </c>
      <c r="B71" s="7" t="s">
        <v>24</v>
      </c>
      <c r="C71" s="9" t="s">
        <v>95</v>
      </c>
      <c r="D71" s="9" t="s">
        <v>34</v>
      </c>
      <c r="E71" s="7">
        <v>3600</v>
      </c>
      <c r="F71" s="10">
        <v>64800</v>
      </c>
      <c r="G71" s="69"/>
      <c r="H71" s="69"/>
      <c r="I71" s="119" t="s">
        <v>14</v>
      </c>
    </row>
    <row r="72" spans="1:9" ht="24.95" customHeight="1">
      <c r="A72" s="8">
        <v>38</v>
      </c>
      <c r="B72" s="7"/>
      <c r="C72" s="9" t="s">
        <v>96</v>
      </c>
      <c r="D72" s="9" t="s">
        <v>433</v>
      </c>
      <c r="E72" s="7">
        <v>10</v>
      </c>
      <c r="F72" s="10">
        <v>5000</v>
      </c>
      <c r="G72" s="69"/>
      <c r="H72" s="69"/>
      <c r="I72" s="120"/>
    </row>
    <row r="73" spans="1:9" ht="35.1" customHeight="1">
      <c r="A73" s="8">
        <v>39</v>
      </c>
      <c r="B73" s="7"/>
      <c r="C73" s="9" t="s">
        <v>97</v>
      </c>
      <c r="D73" s="9" t="s">
        <v>98</v>
      </c>
      <c r="E73" s="7">
        <v>500</v>
      </c>
      <c r="F73" s="10">
        <v>180000</v>
      </c>
      <c r="G73" s="10"/>
      <c r="H73" s="10"/>
      <c r="I73" s="121"/>
    </row>
    <row r="74" spans="1:9" ht="35.1" customHeight="1">
      <c r="A74" s="8">
        <v>40</v>
      </c>
      <c r="B74" s="7"/>
      <c r="C74" s="9" t="s">
        <v>343</v>
      </c>
      <c r="D74" s="9" t="s">
        <v>16</v>
      </c>
      <c r="E74" s="7">
        <v>2600</v>
      </c>
      <c r="F74" s="10">
        <f>48100*7</f>
        <v>336700</v>
      </c>
      <c r="G74" s="10"/>
      <c r="H74" s="10"/>
      <c r="I74" s="12" t="s">
        <v>14</v>
      </c>
    </row>
    <row r="75" spans="1:9" ht="49.5" customHeight="1">
      <c r="A75" s="8">
        <v>41</v>
      </c>
      <c r="B75" s="24" t="s">
        <v>24</v>
      </c>
      <c r="C75" s="12" t="s">
        <v>25</v>
      </c>
      <c r="D75" s="12" t="s">
        <v>99</v>
      </c>
      <c r="E75" s="25">
        <v>14000</v>
      </c>
      <c r="F75" s="67">
        <v>5040</v>
      </c>
      <c r="G75" s="74"/>
      <c r="H75" s="74"/>
      <c r="I75" s="12" t="s">
        <v>14</v>
      </c>
    </row>
    <row r="76" spans="1:9" ht="24.95" customHeight="1">
      <c r="A76" s="140" t="s">
        <v>243</v>
      </c>
      <c r="B76" s="141"/>
      <c r="C76" s="141"/>
      <c r="D76" s="141"/>
      <c r="E76" s="141"/>
      <c r="F76" s="141"/>
      <c r="G76" s="141"/>
      <c r="H76" s="141"/>
      <c r="I76" s="142"/>
    </row>
    <row r="77" spans="1:9" ht="24.95" customHeight="1">
      <c r="A77" s="135" t="s">
        <v>1</v>
      </c>
      <c r="B77" s="135" t="s">
        <v>2</v>
      </c>
      <c r="C77" s="144" t="s">
        <v>3</v>
      </c>
      <c r="D77" s="101" t="s">
        <v>4</v>
      </c>
      <c r="E77" s="101"/>
      <c r="F77" s="101"/>
      <c r="G77" s="101"/>
      <c r="H77" s="101"/>
      <c r="I77" s="101"/>
    </row>
    <row r="78" spans="1:9" ht="24.95" customHeight="1">
      <c r="A78" s="143"/>
      <c r="B78" s="143"/>
      <c r="C78" s="144"/>
      <c r="D78" s="131" t="s">
        <v>5</v>
      </c>
      <c r="E78" s="101" t="s">
        <v>6</v>
      </c>
      <c r="F78" s="126" t="s">
        <v>7</v>
      </c>
      <c r="G78" s="126"/>
      <c r="H78" s="126"/>
      <c r="I78" s="108" t="s">
        <v>8</v>
      </c>
    </row>
    <row r="79" spans="1:9" ht="24.95" customHeight="1">
      <c r="A79" s="136"/>
      <c r="B79" s="136"/>
      <c r="C79" s="144"/>
      <c r="D79" s="133"/>
      <c r="E79" s="101"/>
      <c r="F79" s="10" t="s">
        <v>9</v>
      </c>
      <c r="G79" s="10" t="s">
        <v>10</v>
      </c>
      <c r="H79" s="10" t="s">
        <v>11</v>
      </c>
      <c r="I79" s="110"/>
    </row>
    <row r="80" spans="1:9" s="3" customFormat="1" ht="49.5" customHeight="1">
      <c r="A80" s="7">
        <v>42</v>
      </c>
      <c r="B80" s="7" t="s">
        <v>24</v>
      </c>
      <c r="C80" s="9" t="s">
        <v>101</v>
      </c>
      <c r="D80" s="9" t="s">
        <v>13</v>
      </c>
      <c r="E80" s="7">
        <v>1500</v>
      </c>
      <c r="F80" s="10">
        <v>2012</v>
      </c>
      <c r="G80" s="10"/>
      <c r="H80" s="10"/>
      <c r="I80" s="9" t="s">
        <v>14</v>
      </c>
    </row>
    <row r="81" spans="1:11" ht="49.5" customHeight="1">
      <c r="A81" s="8">
        <v>43</v>
      </c>
      <c r="B81" s="7" t="s">
        <v>24</v>
      </c>
      <c r="C81" s="9" t="s">
        <v>100</v>
      </c>
      <c r="D81" s="9" t="s">
        <v>16</v>
      </c>
      <c r="E81" s="7">
        <v>300</v>
      </c>
      <c r="F81" s="10">
        <v>10000</v>
      </c>
      <c r="G81" s="10"/>
      <c r="H81" s="10"/>
      <c r="I81" s="9" t="s">
        <v>530</v>
      </c>
    </row>
    <row r="82" spans="1:11" ht="35.1" customHeight="1">
      <c r="A82" s="8">
        <v>44</v>
      </c>
      <c r="B82" s="8"/>
      <c r="C82" s="9" t="s">
        <v>102</v>
      </c>
      <c r="D82" s="9" t="s">
        <v>73</v>
      </c>
      <c r="E82" s="7">
        <v>70000</v>
      </c>
      <c r="F82" s="10">
        <v>231000</v>
      </c>
      <c r="G82" s="10"/>
      <c r="H82" s="10"/>
      <c r="I82" s="9" t="s">
        <v>14</v>
      </c>
    </row>
    <row r="83" spans="1:11" ht="35.1" customHeight="1">
      <c r="A83" s="7">
        <v>45</v>
      </c>
      <c r="B83" s="8"/>
      <c r="C83" s="9" t="s">
        <v>103</v>
      </c>
      <c r="D83" s="9" t="s">
        <v>34</v>
      </c>
      <c r="E83" s="7">
        <v>4320</v>
      </c>
      <c r="F83" s="10">
        <v>108000</v>
      </c>
      <c r="G83" s="10"/>
      <c r="H83" s="10"/>
      <c r="I83" s="9" t="s">
        <v>104</v>
      </c>
    </row>
    <row r="84" spans="1:11" ht="35.1" customHeight="1">
      <c r="A84" s="8">
        <v>46</v>
      </c>
      <c r="B84" s="8"/>
      <c r="C84" s="9" t="s">
        <v>107</v>
      </c>
      <c r="D84" s="9" t="s">
        <v>16</v>
      </c>
      <c r="E84" s="7">
        <v>1000</v>
      </c>
      <c r="F84" s="10">
        <v>130000</v>
      </c>
      <c r="G84" s="10"/>
      <c r="H84" s="10"/>
      <c r="I84" s="9" t="s">
        <v>14</v>
      </c>
    </row>
    <row r="85" spans="1:11" ht="24.95" customHeight="1">
      <c r="A85" s="135">
        <v>47</v>
      </c>
      <c r="B85" s="135" t="s">
        <v>24</v>
      </c>
      <c r="C85" s="97" t="s">
        <v>109</v>
      </c>
      <c r="D85" s="9" t="s">
        <v>16</v>
      </c>
      <c r="E85" s="7">
        <v>100</v>
      </c>
      <c r="F85" s="10">
        <v>10062</v>
      </c>
      <c r="G85" s="69"/>
      <c r="H85" s="69"/>
      <c r="I85" s="123" t="s">
        <v>14</v>
      </c>
    </row>
    <row r="86" spans="1:11" ht="24.95" customHeight="1">
      <c r="A86" s="136"/>
      <c r="B86" s="136"/>
      <c r="C86" s="97"/>
      <c r="D86" s="9" t="s">
        <v>110</v>
      </c>
      <c r="E86" s="7">
        <v>20</v>
      </c>
      <c r="F86" s="68">
        <v>6826.51</v>
      </c>
      <c r="G86" s="69"/>
      <c r="H86" s="69"/>
      <c r="I86" s="125"/>
    </row>
    <row r="87" spans="1:11" ht="35.1" customHeight="1">
      <c r="A87" s="8">
        <v>48</v>
      </c>
      <c r="B87" s="8"/>
      <c r="C87" s="9" t="s">
        <v>108</v>
      </c>
      <c r="D87" s="9" t="s">
        <v>13</v>
      </c>
      <c r="E87" s="7">
        <v>5000</v>
      </c>
      <c r="F87" s="10">
        <v>16150</v>
      </c>
      <c r="G87" s="69"/>
      <c r="H87" s="69"/>
      <c r="I87" s="9" t="s">
        <v>14</v>
      </c>
    </row>
    <row r="88" spans="1:11" ht="35.1" customHeight="1">
      <c r="A88" s="7">
        <v>49</v>
      </c>
      <c r="B88" s="8"/>
      <c r="C88" s="9" t="s">
        <v>105</v>
      </c>
      <c r="D88" s="9" t="s">
        <v>13</v>
      </c>
      <c r="E88" s="7">
        <v>102900</v>
      </c>
      <c r="F88" s="10">
        <v>129283.56</v>
      </c>
      <c r="G88" s="10"/>
      <c r="H88" s="10"/>
      <c r="I88" s="9" t="s">
        <v>106</v>
      </c>
    </row>
    <row r="89" spans="1:11" ht="35.1" customHeight="1">
      <c r="A89" s="108">
        <v>50</v>
      </c>
      <c r="B89" s="135"/>
      <c r="C89" s="119" t="s">
        <v>111</v>
      </c>
      <c r="D89" s="119" t="s">
        <v>112</v>
      </c>
      <c r="E89" s="7">
        <v>20000</v>
      </c>
      <c r="F89" s="10">
        <v>60000</v>
      </c>
      <c r="G89" s="10"/>
      <c r="H89" s="10"/>
      <c r="I89" s="9" t="s">
        <v>14</v>
      </c>
    </row>
    <row r="90" spans="1:11" ht="35.1" customHeight="1">
      <c r="A90" s="109"/>
      <c r="B90" s="143"/>
      <c r="C90" s="120"/>
      <c r="D90" s="120"/>
      <c r="E90" s="7">
        <v>10000</v>
      </c>
      <c r="F90" s="10">
        <v>30000</v>
      </c>
      <c r="G90" s="10"/>
      <c r="H90" s="10"/>
      <c r="I90" s="9" t="s">
        <v>341</v>
      </c>
    </row>
    <row r="91" spans="1:11" ht="35.1" customHeight="1">
      <c r="A91" s="110"/>
      <c r="B91" s="136"/>
      <c r="C91" s="121"/>
      <c r="D91" s="121"/>
      <c r="E91" s="7">
        <v>10000</v>
      </c>
      <c r="F91" s="10">
        <v>30000</v>
      </c>
      <c r="G91" s="10"/>
      <c r="H91" s="10"/>
      <c r="I91" s="9" t="s">
        <v>344</v>
      </c>
    </row>
    <row r="92" spans="1:11" ht="24.95" customHeight="1">
      <c r="A92" s="108">
        <v>51</v>
      </c>
      <c r="B92" s="108"/>
      <c r="C92" s="119" t="s">
        <v>113</v>
      </c>
      <c r="D92" s="9" t="s">
        <v>114</v>
      </c>
      <c r="E92" s="7">
        <v>1400</v>
      </c>
      <c r="F92" s="10">
        <v>70560</v>
      </c>
      <c r="G92" s="69"/>
      <c r="H92" s="69"/>
      <c r="I92" s="97" t="s">
        <v>14</v>
      </c>
      <c r="J92" s="4"/>
      <c r="K92" s="145"/>
    </row>
    <row r="93" spans="1:11" ht="24.95" customHeight="1">
      <c r="A93" s="109"/>
      <c r="B93" s="109"/>
      <c r="C93" s="120"/>
      <c r="D93" s="9" t="s">
        <v>115</v>
      </c>
      <c r="E93" s="7">
        <v>1608</v>
      </c>
      <c r="F93" s="10">
        <v>77344.800000000003</v>
      </c>
      <c r="G93" s="69"/>
      <c r="H93" s="69"/>
      <c r="I93" s="97"/>
      <c r="J93" s="4"/>
      <c r="K93" s="145"/>
    </row>
    <row r="94" spans="1:11" ht="24.95" customHeight="1">
      <c r="A94" s="110"/>
      <c r="B94" s="110"/>
      <c r="C94" s="121"/>
      <c r="D94" s="9" t="s">
        <v>116</v>
      </c>
      <c r="E94" s="7">
        <v>1140</v>
      </c>
      <c r="F94" s="10">
        <v>45144</v>
      </c>
      <c r="G94" s="69"/>
      <c r="H94" s="69"/>
      <c r="I94" s="97"/>
      <c r="J94" s="4"/>
      <c r="K94" s="145"/>
    </row>
    <row r="95" spans="1:11" ht="35.1" customHeight="1">
      <c r="A95" s="8">
        <v>52</v>
      </c>
      <c r="B95" s="8"/>
      <c r="C95" s="9" t="s">
        <v>117</v>
      </c>
      <c r="D95" s="9" t="s">
        <v>118</v>
      </c>
      <c r="E95" s="7">
        <v>25</v>
      </c>
      <c r="F95" s="10">
        <f>25*8000</f>
        <v>200000</v>
      </c>
      <c r="G95" s="69"/>
      <c r="H95" s="69"/>
      <c r="I95" s="9" t="s">
        <v>14</v>
      </c>
      <c r="J95" s="4"/>
      <c r="K95" s="1"/>
    </row>
    <row r="96" spans="1:11" ht="35.1" customHeight="1">
      <c r="A96" s="135">
        <v>53</v>
      </c>
      <c r="B96" s="8"/>
      <c r="C96" s="12" t="s">
        <v>119</v>
      </c>
      <c r="D96" s="9" t="s">
        <v>16</v>
      </c>
      <c r="E96" s="7">
        <v>95</v>
      </c>
      <c r="F96" s="10">
        <v>30400</v>
      </c>
      <c r="G96" s="10"/>
      <c r="H96" s="10"/>
      <c r="I96" s="97" t="s">
        <v>14</v>
      </c>
      <c r="J96" s="4"/>
      <c r="K96" s="145"/>
    </row>
    <row r="97" spans="1:11" ht="35.1" customHeight="1">
      <c r="A97" s="143"/>
      <c r="B97" s="8"/>
      <c r="C97" s="9" t="s">
        <v>120</v>
      </c>
      <c r="D97" s="9" t="s">
        <v>16</v>
      </c>
      <c r="E97" s="7">
        <v>95</v>
      </c>
      <c r="F97" s="10">
        <v>30400</v>
      </c>
      <c r="G97" s="10"/>
      <c r="H97" s="10"/>
      <c r="I97" s="97"/>
      <c r="J97" s="4"/>
      <c r="K97" s="145"/>
    </row>
    <row r="98" spans="1:11" ht="24.95" customHeight="1">
      <c r="A98" s="136"/>
      <c r="B98" s="8"/>
      <c r="C98" s="9" t="s">
        <v>121</v>
      </c>
      <c r="D98" s="9" t="s">
        <v>16</v>
      </c>
      <c r="E98" s="7">
        <v>310</v>
      </c>
      <c r="F98" s="10">
        <v>99200</v>
      </c>
      <c r="G98" s="10"/>
      <c r="H98" s="10"/>
      <c r="I98" s="97"/>
      <c r="J98" s="4"/>
      <c r="K98" s="145"/>
    </row>
    <row r="99" spans="1:11" ht="24.95" customHeight="1">
      <c r="A99" s="135">
        <v>54</v>
      </c>
      <c r="B99" s="108"/>
      <c r="C99" s="119" t="s">
        <v>122</v>
      </c>
      <c r="D99" s="9" t="s">
        <v>123</v>
      </c>
      <c r="E99" s="7">
        <v>40</v>
      </c>
      <c r="F99" s="10">
        <v>1800</v>
      </c>
      <c r="G99" s="10"/>
      <c r="H99" s="10"/>
      <c r="I99" s="97" t="s">
        <v>165</v>
      </c>
      <c r="J99" s="4"/>
      <c r="K99" s="145"/>
    </row>
    <row r="100" spans="1:11" ht="24.95" customHeight="1">
      <c r="A100" s="136"/>
      <c r="B100" s="110"/>
      <c r="C100" s="121"/>
      <c r="D100" s="9" t="s">
        <v>124</v>
      </c>
      <c r="E100" s="7">
        <v>60</v>
      </c>
      <c r="F100" s="10">
        <v>1800</v>
      </c>
      <c r="G100" s="10"/>
      <c r="H100" s="10"/>
      <c r="I100" s="97"/>
      <c r="J100" s="4"/>
      <c r="K100" s="145"/>
    </row>
    <row r="101" spans="1:11" ht="35.1" customHeight="1">
      <c r="A101" s="8">
        <v>55</v>
      </c>
      <c r="B101" s="8"/>
      <c r="C101" s="9" t="s">
        <v>103</v>
      </c>
      <c r="D101" s="9" t="s">
        <v>16</v>
      </c>
      <c r="E101" s="7">
        <v>200</v>
      </c>
      <c r="F101" s="10">
        <v>60000</v>
      </c>
      <c r="G101" s="10"/>
      <c r="H101" s="10"/>
      <c r="I101" s="9" t="s">
        <v>125</v>
      </c>
      <c r="J101" s="4"/>
      <c r="K101" s="1"/>
    </row>
    <row r="102" spans="1:11" ht="24.95" customHeight="1">
      <c r="A102" s="141" t="s">
        <v>242</v>
      </c>
      <c r="B102" s="141"/>
      <c r="C102" s="141"/>
      <c r="D102" s="141"/>
      <c r="E102" s="141"/>
      <c r="F102" s="141"/>
      <c r="G102" s="141"/>
      <c r="H102" s="141"/>
      <c r="I102" s="141"/>
      <c r="J102" s="4"/>
      <c r="K102" s="1"/>
    </row>
    <row r="103" spans="1:11" ht="24.95" customHeight="1">
      <c r="A103" s="135" t="s">
        <v>1</v>
      </c>
      <c r="B103" s="135" t="s">
        <v>240</v>
      </c>
      <c r="C103" s="144" t="s">
        <v>239</v>
      </c>
      <c r="D103" s="101" t="s">
        <v>4</v>
      </c>
      <c r="E103" s="101"/>
      <c r="F103" s="101"/>
      <c r="G103" s="101"/>
      <c r="H103" s="101"/>
      <c r="I103" s="101"/>
      <c r="J103" s="4"/>
      <c r="K103" s="1"/>
    </row>
    <row r="104" spans="1:11" ht="24.95" customHeight="1">
      <c r="A104" s="143"/>
      <c r="B104" s="143"/>
      <c r="C104" s="144"/>
      <c r="D104" s="131" t="s">
        <v>5</v>
      </c>
      <c r="E104" s="101" t="s">
        <v>6</v>
      </c>
      <c r="F104" s="126" t="s">
        <v>7</v>
      </c>
      <c r="G104" s="126"/>
      <c r="H104" s="126"/>
      <c r="I104" s="108" t="s">
        <v>8</v>
      </c>
      <c r="J104" s="4"/>
      <c r="K104" s="1"/>
    </row>
    <row r="105" spans="1:11" ht="24.95" customHeight="1">
      <c r="A105" s="136"/>
      <c r="B105" s="136"/>
      <c r="C105" s="144"/>
      <c r="D105" s="133"/>
      <c r="E105" s="101"/>
      <c r="F105" s="10" t="s">
        <v>9</v>
      </c>
      <c r="G105" s="10" t="s">
        <v>10</v>
      </c>
      <c r="H105" s="10" t="s">
        <v>11</v>
      </c>
      <c r="I105" s="110"/>
      <c r="J105" s="4"/>
      <c r="K105" s="1"/>
    </row>
    <row r="106" spans="1:11" ht="24.95" customHeight="1">
      <c r="A106" s="146">
        <v>56</v>
      </c>
      <c r="B106" s="108"/>
      <c r="C106" s="97" t="s">
        <v>126</v>
      </c>
      <c r="D106" s="9" t="s">
        <v>127</v>
      </c>
      <c r="E106" s="15">
        <v>25600</v>
      </c>
      <c r="F106" s="10">
        <v>371200</v>
      </c>
      <c r="G106" s="10"/>
      <c r="H106" s="10"/>
      <c r="I106" s="97" t="s">
        <v>165</v>
      </c>
      <c r="J106" s="4"/>
      <c r="K106" s="1"/>
    </row>
    <row r="107" spans="1:11" ht="24.95" customHeight="1">
      <c r="A107" s="147"/>
      <c r="B107" s="109"/>
      <c r="C107" s="97"/>
      <c r="D107" s="9" t="s">
        <v>128</v>
      </c>
      <c r="E107" s="7">
        <f>24*109</f>
        <v>2616</v>
      </c>
      <c r="F107" s="69">
        <v>125568</v>
      </c>
      <c r="G107" s="10"/>
      <c r="H107" s="10"/>
      <c r="I107" s="97"/>
      <c r="J107" s="4"/>
      <c r="K107" s="1"/>
    </row>
    <row r="108" spans="1:11" ht="24.95" customHeight="1">
      <c r="A108" s="148"/>
      <c r="B108" s="110"/>
      <c r="C108" s="97"/>
      <c r="D108" s="9" t="s">
        <v>129</v>
      </c>
      <c r="E108" s="7">
        <f>24*101</f>
        <v>2424</v>
      </c>
      <c r="F108" s="69">
        <v>116352</v>
      </c>
      <c r="G108" s="10"/>
      <c r="H108" s="10"/>
      <c r="I108" s="97"/>
      <c r="J108" s="4"/>
      <c r="K108" s="1"/>
    </row>
    <row r="109" spans="1:11" ht="35.1" customHeight="1">
      <c r="A109" s="8">
        <v>57</v>
      </c>
      <c r="B109" s="135" t="s">
        <v>130</v>
      </c>
      <c r="C109" s="9" t="s">
        <v>131</v>
      </c>
      <c r="D109" s="9" t="s">
        <v>132</v>
      </c>
      <c r="E109" s="7">
        <v>5000</v>
      </c>
      <c r="F109" s="10">
        <v>8260</v>
      </c>
      <c r="G109" s="10"/>
      <c r="H109" s="10"/>
      <c r="I109" s="9" t="s">
        <v>165</v>
      </c>
      <c r="J109" s="4"/>
      <c r="K109" s="1"/>
    </row>
    <row r="110" spans="1:11" ht="24.95" customHeight="1">
      <c r="A110" s="101">
        <v>58</v>
      </c>
      <c r="B110" s="143"/>
      <c r="C110" s="119" t="s">
        <v>133</v>
      </c>
      <c r="D110" s="9" t="s">
        <v>134</v>
      </c>
      <c r="E110" s="7">
        <v>1000</v>
      </c>
      <c r="F110" s="10">
        <v>300</v>
      </c>
      <c r="G110" s="10"/>
      <c r="H110" s="10"/>
      <c r="I110" s="97" t="s">
        <v>166</v>
      </c>
      <c r="J110" s="4"/>
      <c r="K110" s="1"/>
    </row>
    <row r="111" spans="1:11" ht="24.95" customHeight="1">
      <c r="A111" s="101"/>
      <c r="B111" s="143"/>
      <c r="C111" s="121"/>
      <c r="D111" s="9" t="s">
        <v>135</v>
      </c>
      <c r="E111" s="7">
        <v>1000</v>
      </c>
      <c r="F111" s="10">
        <v>14000</v>
      </c>
      <c r="G111" s="10"/>
      <c r="H111" s="10"/>
      <c r="I111" s="97"/>
      <c r="J111" s="4"/>
      <c r="K111" s="1"/>
    </row>
    <row r="112" spans="1:11" ht="24.95" customHeight="1">
      <c r="A112" s="101"/>
      <c r="B112" s="143"/>
      <c r="C112" s="119" t="s">
        <v>136</v>
      </c>
      <c r="D112" s="9" t="s">
        <v>134</v>
      </c>
      <c r="E112" s="7">
        <v>2000</v>
      </c>
      <c r="F112" s="10">
        <v>600</v>
      </c>
      <c r="G112" s="10"/>
      <c r="H112" s="10"/>
      <c r="I112" s="97" t="s">
        <v>165</v>
      </c>
      <c r="J112" s="4"/>
      <c r="K112" s="1"/>
    </row>
    <row r="113" spans="1:11" ht="24.95" customHeight="1">
      <c r="A113" s="101"/>
      <c r="B113" s="136"/>
      <c r="C113" s="121"/>
      <c r="D113" s="9" t="s">
        <v>135</v>
      </c>
      <c r="E113" s="7">
        <v>2000</v>
      </c>
      <c r="F113" s="10">
        <v>28000</v>
      </c>
      <c r="G113" s="10"/>
      <c r="H113" s="10"/>
      <c r="I113" s="97"/>
      <c r="J113" s="4"/>
      <c r="K113" s="1"/>
    </row>
    <row r="114" spans="1:11" ht="24.95" customHeight="1">
      <c r="A114" s="101">
        <v>59</v>
      </c>
      <c r="B114" s="108"/>
      <c r="C114" s="97" t="s">
        <v>156</v>
      </c>
      <c r="D114" s="9" t="s">
        <v>137</v>
      </c>
      <c r="E114" s="27">
        <v>9760</v>
      </c>
      <c r="F114" s="70">
        <v>136640</v>
      </c>
      <c r="G114" s="10"/>
      <c r="H114" s="10"/>
      <c r="I114" s="97" t="s">
        <v>167</v>
      </c>
    </row>
    <row r="115" spans="1:11" ht="24.95" customHeight="1">
      <c r="A115" s="101"/>
      <c r="B115" s="109"/>
      <c r="C115" s="97"/>
      <c r="D115" s="9" t="s">
        <v>73</v>
      </c>
      <c r="E115" s="7">
        <v>30000</v>
      </c>
      <c r="F115" s="10">
        <v>9000</v>
      </c>
      <c r="G115" s="10"/>
      <c r="H115" s="10"/>
      <c r="I115" s="97"/>
    </row>
    <row r="116" spans="1:11" ht="24.95" customHeight="1">
      <c r="A116" s="101"/>
      <c r="B116" s="110"/>
      <c r="C116" s="97"/>
      <c r="D116" s="9" t="s">
        <v>157</v>
      </c>
      <c r="E116" s="7">
        <v>18</v>
      </c>
      <c r="F116" s="10">
        <v>8604</v>
      </c>
      <c r="G116" s="10"/>
      <c r="H116" s="10"/>
      <c r="I116" s="97"/>
    </row>
    <row r="117" spans="1:11" ht="35.1" customHeight="1">
      <c r="A117" s="8">
        <v>60</v>
      </c>
      <c r="B117" s="28"/>
      <c r="C117" s="9" t="s">
        <v>158</v>
      </c>
      <c r="D117" s="9" t="s">
        <v>147</v>
      </c>
      <c r="E117" s="7">
        <v>52400</v>
      </c>
      <c r="F117" s="10">
        <v>183400</v>
      </c>
      <c r="G117" s="10"/>
      <c r="H117" s="10"/>
      <c r="I117" s="29" t="s">
        <v>245</v>
      </c>
    </row>
    <row r="118" spans="1:11" ht="35.1" customHeight="1">
      <c r="A118" s="8">
        <v>61</v>
      </c>
      <c r="B118" s="28"/>
      <c r="C118" s="9" t="s">
        <v>159</v>
      </c>
      <c r="D118" s="9" t="s">
        <v>147</v>
      </c>
      <c r="E118" s="7">
        <v>20000</v>
      </c>
      <c r="F118" s="10">
        <v>70000</v>
      </c>
      <c r="G118" s="10"/>
      <c r="H118" s="10"/>
      <c r="I118" s="29" t="s">
        <v>160</v>
      </c>
    </row>
    <row r="119" spans="1:11" ht="24.95" customHeight="1">
      <c r="A119" s="101">
        <v>62</v>
      </c>
      <c r="B119" s="108"/>
      <c r="C119" s="97" t="s">
        <v>161</v>
      </c>
      <c r="D119" s="9" t="s">
        <v>162</v>
      </c>
      <c r="E119" s="7">
        <v>1280</v>
      </c>
      <c r="F119" s="71">
        <v>153600</v>
      </c>
      <c r="G119" s="10"/>
      <c r="H119" s="10"/>
      <c r="I119" s="97" t="s">
        <v>165</v>
      </c>
    </row>
    <row r="120" spans="1:11" ht="24.95" customHeight="1">
      <c r="A120" s="101"/>
      <c r="B120" s="109"/>
      <c r="C120" s="144"/>
      <c r="D120" s="9" t="s">
        <v>163</v>
      </c>
      <c r="E120" s="7">
        <v>400</v>
      </c>
      <c r="F120" s="71">
        <v>79200</v>
      </c>
      <c r="G120" s="10"/>
      <c r="H120" s="10"/>
      <c r="I120" s="97"/>
    </row>
    <row r="121" spans="1:11" ht="24.95" customHeight="1">
      <c r="A121" s="101"/>
      <c r="B121" s="110"/>
      <c r="C121" s="144"/>
      <c r="D121" s="9" t="s">
        <v>164</v>
      </c>
      <c r="E121" s="7">
        <v>200</v>
      </c>
      <c r="F121" s="71">
        <v>6000</v>
      </c>
      <c r="G121" s="10"/>
      <c r="H121" s="10"/>
      <c r="I121" s="97"/>
    </row>
    <row r="122" spans="1:11" ht="24.95" customHeight="1">
      <c r="A122" s="8">
        <v>63</v>
      </c>
      <c r="B122" s="8"/>
      <c r="C122" s="9" t="s">
        <v>138</v>
      </c>
      <c r="D122" s="9" t="s">
        <v>139</v>
      </c>
      <c r="E122" s="7">
        <v>60</v>
      </c>
      <c r="F122" s="10">
        <v>60000</v>
      </c>
      <c r="G122" s="69"/>
      <c r="H122" s="69"/>
      <c r="I122" s="9" t="s">
        <v>168</v>
      </c>
    </row>
    <row r="123" spans="1:11" ht="35.1" customHeight="1">
      <c r="A123" s="8">
        <v>64</v>
      </c>
      <c r="B123" s="8"/>
      <c r="C123" s="9" t="s">
        <v>140</v>
      </c>
      <c r="D123" s="9" t="s">
        <v>141</v>
      </c>
      <c r="E123" s="20">
        <v>200</v>
      </c>
      <c r="F123" s="72">
        <v>60000</v>
      </c>
      <c r="G123" s="71"/>
      <c r="H123" s="71"/>
      <c r="I123" s="9" t="s">
        <v>142</v>
      </c>
    </row>
    <row r="124" spans="1:11" ht="24.95" customHeight="1">
      <c r="A124" s="101">
        <v>65</v>
      </c>
      <c r="B124" s="108"/>
      <c r="C124" s="97" t="s">
        <v>143</v>
      </c>
      <c r="D124" s="9" t="s">
        <v>144</v>
      </c>
      <c r="E124" s="7">
        <v>200</v>
      </c>
      <c r="F124" s="72">
        <v>4600</v>
      </c>
      <c r="G124" s="10"/>
      <c r="H124" s="10"/>
      <c r="I124" s="119" t="s">
        <v>165</v>
      </c>
    </row>
    <row r="125" spans="1:11" ht="24.95" customHeight="1">
      <c r="A125" s="101"/>
      <c r="B125" s="110"/>
      <c r="C125" s="97"/>
      <c r="D125" s="9" t="s">
        <v>145</v>
      </c>
      <c r="E125" s="7">
        <v>80</v>
      </c>
      <c r="F125" s="10">
        <v>1600</v>
      </c>
      <c r="G125" s="10"/>
      <c r="H125" s="10"/>
      <c r="I125" s="121"/>
    </row>
    <row r="126" spans="1:11" ht="35.1" customHeight="1">
      <c r="A126" s="8">
        <v>66</v>
      </c>
      <c r="B126" s="8"/>
      <c r="C126" s="9" t="s">
        <v>146</v>
      </c>
      <c r="D126" s="9" t="s">
        <v>147</v>
      </c>
      <c r="E126" s="7">
        <v>30000</v>
      </c>
      <c r="F126" s="10">
        <v>48000</v>
      </c>
      <c r="G126" s="69"/>
      <c r="H126" s="69"/>
      <c r="I126" s="9" t="s">
        <v>165</v>
      </c>
    </row>
    <row r="127" spans="1:11" ht="24.95" customHeight="1">
      <c r="A127" s="101">
        <v>67</v>
      </c>
      <c r="B127" s="108"/>
      <c r="C127" s="119" t="s">
        <v>148</v>
      </c>
      <c r="D127" s="9" t="s">
        <v>149</v>
      </c>
      <c r="E127" s="7">
        <v>456</v>
      </c>
      <c r="F127" s="137">
        <v>12949.37</v>
      </c>
      <c r="G127" s="69"/>
      <c r="H127" s="69"/>
      <c r="I127" s="119" t="s">
        <v>165</v>
      </c>
    </row>
    <row r="128" spans="1:11" ht="24.95" customHeight="1">
      <c r="A128" s="101"/>
      <c r="B128" s="110"/>
      <c r="C128" s="121"/>
      <c r="D128" s="9" t="s">
        <v>141</v>
      </c>
      <c r="E128" s="7">
        <v>100</v>
      </c>
      <c r="F128" s="139"/>
      <c r="G128" s="69"/>
      <c r="H128" s="69"/>
      <c r="I128" s="121"/>
    </row>
    <row r="129" spans="1:9" ht="35.1" customHeight="1">
      <c r="A129" s="8">
        <v>68</v>
      </c>
      <c r="B129" s="8"/>
      <c r="C129" s="9" t="s">
        <v>150</v>
      </c>
      <c r="D129" s="9" t="s">
        <v>147</v>
      </c>
      <c r="E129" s="7">
        <v>10000</v>
      </c>
      <c r="F129" s="10">
        <v>30000</v>
      </c>
      <c r="G129" s="69"/>
      <c r="H129" s="69"/>
      <c r="I129" s="9" t="s">
        <v>165</v>
      </c>
    </row>
    <row r="130" spans="1:9" ht="35.1" customHeight="1">
      <c r="A130" s="8">
        <v>69</v>
      </c>
      <c r="B130" s="126" t="s">
        <v>130</v>
      </c>
      <c r="C130" s="9" t="s">
        <v>151</v>
      </c>
      <c r="D130" s="9" t="s">
        <v>134</v>
      </c>
      <c r="E130" s="7">
        <v>50000</v>
      </c>
      <c r="F130" s="10">
        <v>17197</v>
      </c>
      <c r="G130" s="69"/>
      <c r="H130" s="69"/>
      <c r="I130" s="9" t="s">
        <v>165</v>
      </c>
    </row>
    <row r="131" spans="1:9" ht="35.1" customHeight="1">
      <c r="A131" s="101">
        <v>70</v>
      </c>
      <c r="B131" s="126"/>
      <c r="C131" s="97" t="s">
        <v>152</v>
      </c>
      <c r="D131" s="119" t="s">
        <v>153</v>
      </c>
      <c r="E131" s="7">
        <v>7000</v>
      </c>
      <c r="F131" s="10">
        <v>252000</v>
      </c>
      <c r="G131" s="69"/>
      <c r="H131" s="69"/>
      <c r="I131" s="9" t="s">
        <v>165</v>
      </c>
    </row>
    <row r="132" spans="1:9" ht="35.1" customHeight="1">
      <c r="A132" s="101"/>
      <c r="B132" s="126"/>
      <c r="C132" s="97"/>
      <c r="D132" s="121"/>
      <c r="E132" s="7">
        <v>3000</v>
      </c>
      <c r="F132" s="10">
        <v>108000</v>
      </c>
      <c r="G132" s="69"/>
      <c r="H132" s="69"/>
      <c r="I132" s="13" t="s">
        <v>154</v>
      </c>
    </row>
    <row r="133" spans="1:9" ht="35.1" customHeight="1">
      <c r="A133" s="8">
        <v>71</v>
      </c>
      <c r="B133" s="9"/>
      <c r="C133" s="9" t="s">
        <v>155</v>
      </c>
      <c r="D133" s="9" t="s">
        <v>145</v>
      </c>
      <c r="E133" s="7">
        <v>1200</v>
      </c>
      <c r="F133" s="71">
        <v>30000</v>
      </c>
      <c r="G133" s="71"/>
      <c r="H133" s="82"/>
      <c r="I133" s="9" t="s">
        <v>165</v>
      </c>
    </row>
    <row r="134" spans="1:9" ht="24.95" customHeight="1">
      <c r="A134" s="141" t="s">
        <v>241</v>
      </c>
      <c r="B134" s="141"/>
      <c r="C134" s="141"/>
      <c r="D134" s="141"/>
      <c r="E134" s="141"/>
      <c r="F134" s="141"/>
      <c r="G134" s="141"/>
      <c r="H134" s="141"/>
      <c r="I134" s="141"/>
    </row>
    <row r="135" spans="1:9" ht="24.95" customHeight="1">
      <c r="A135" s="135" t="s">
        <v>1</v>
      </c>
      <c r="B135" s="135" t="s">
        <v>240</v>
      </c>
      <c r="C135" s="144" t="s">
        <v>239</v>
      </c>
      <c r="D135" s="101" t="s">
        <v>4</v>
      </c>
      <c r="E135" s="101"/>
      <c r="F135" s="101"/>
      <c r="G135" s="101"/>
      <c r="H135" s="101"/>
      <c r="I135" s="101"/>
    </row>
    <row r="136" spans="1:9" ht="24.95" customHeight="1">
      <c r="A136" s="143"/>
      <c r="B136" s="143"/>
      <c r="C136" s="144"/>
      <c r="D136" s="131" t="s">
        <v>5</v>
      </c>
      <c r="E136" s="101" t="s">
        <v>6</v>
      </c>
      <c r="F136" s="126" t="s">
        <v>7</v>
      </c>
      <c r="G136" s="126"/>
      <c r="H136" s="126"/>
      <c r="I136" s="108" t="s">
        <v>8</v>
      </c>
    </row>
    <row r="137" spans="1:9" ht="24.95" customHeight="1">
      <c r="A137" s="136"/>
      <c r="B137" s="136"/>
      <c r="C137" s="144"/>
      <c r="D137" s="133"/>
      <c r="E137" s="101"/>
      <c r="F137" s="10" t="s">
        <v>9</v>
      </c>
      <c r="G137" s="10" t="s">
        <v>10</v>
      </c>
      <c r="H137" s="10" t="s">
        <v>11</v>
      </c>
      <c r="I137" s="110"/>
    </row>
    <row r="138" spans="1:9" ht="24.95" customHeight="1">
      <c r="A138" s="8">
        <v>72</v>
      </c>
      <c r="B138" s="31"/>
      <c r="C138" s="9" t="s">
        <v>204</v>
      </c>
      <c r="D138" s="9" t="s">
        <v>147</v>
      </c>
      <c r="E138" s="7">
        <v>1000</v>
      </c>
      <c r="F138" s="10">
        <v>9000</v>
      </c>
      <c r="G138" s="10"/>
      <c r="H138" s="82"/>
      <c r="I138" s="119" t="s">
        <v>165</v>
      </c>
    </row>
    <row r="139" spans="1:9" ht="24.95" customHeight="1">
      <c r="A139" s="8">
        <v>73</v>
      </c>
      <c r="B139" s="31"/>
      <c r="C139" s="9" t="s">
        <v>205</v>
      </c>
      <c r="D139" s="9" t="s">
        <v>206</v>
      </c>
      <c r="E139" s="7">
        <v>500</v>
      </c>
      <c r="F139" s="10">
        <v>10000</v>
      </c>
      <c r="G139" s="10"/>
      <c r="H139" s="82"/>
      <c r="I139" s="120"/>
    </row>
    <row r="140" spans="1:9" ht="24.95" customHeight="1">
      <c r="A140" s="8">
        <v>74</v>
      </c>
      <c r="B140" s="31"/>
      <c r="C140" s="12" t="s">
        <v>207</v>
      </c>
      <c r="D140" s="9" t="s">
        <v>208</v>
      </c>
      <c r="E140" s="7">
        <v>96</v>
      </c>
      <c r="F140" s="73">
        <v>3830.4</v>
      </c>
      <c r="G140" s="10"/>
      <c r="H140" s="82"/>
      <c r="I140" s="121"/>
    </row>
    <row r="141" spans="1:9" ht="24.95" customHeight="1">
      <c r="A141" s="101">
        <v>75</v>
      </c>
      <c r="B141" s="135"/>
      <c r="C141" s="119" t="s">
        <v>209</v>
      </c>
      <c r="D141" s="9" t="s">
        <v>147</v>
      </c>
      <c r="E141" s="7">
        <v>1140</v>
      </c>
      <c r="F141" s="10">
        <v>34200</v>
      </c>
      <c r="G141" s="10"/>
      <c r="H141" s="82"/>
      <c r="I141" s="119" t="s">
        <v>210</v>
      </c>
    </row>
    <row r="142" spans="1:9" ht="24.95" customHeight="1">
      <c r="A142" s="101"/>
      <c r="B142" s="136"/>
      <c r="C142" s="121"/>
      <c r="D142" s="9" t="s">
        <v>147</v>
      </c>
      <c r="E142" s="7">
        <v>2000</v>
      </c>
      <c r="F142" s="10">
        <v>6000</v>
      </c>
      <c r="G142" s="10"/>
      <c r="H142" s="82"/>
      <c r="I142" s="121"/>
    </row>
    <row r="143" spans="1:9" ht="24.95" customHeight="1">
      <c r="A143" s="8">
        <v>76</v>
      </c>
      <c r="B143" s="33"/>
      <c r="C143" s="9" t="s">
        <v>169</v>
      </c>
      <c r="D143" s="9" t="s">
        <v>170</v>
      </c>
      <c r="E143" s="7">
        <v>3000</v>
      </c>
      <c r="F143" s="10">
        <v>48850</v>
      </c>
      <c r="G143" s="69"/>
      <c r="H143" s="69"/>
      <c r="I143" s="119" t="s">
        <v>165</v>
      </c>
    </row>
    <row r="144" spans="1:9" ht="24.95" customHeight="1">
      <c r="A144" s="101">
        <v>77</v>
      </c>
      <c r="B144" s="108"/>
      <c r="C144" s="119" t="s">
        <v>171</v>
      </c>
      <c r="D144" s="9" t="s">
        <v>172</v>
      </c>
      <c r="E144" s="7">
        <v>10000</v>
      </c>
      <c r="F144" s="10">
        <v>280000</v>
      </c>
      <c r="G144" s="69"/>
      <c r="H144" s="69"/>
      <c r="I144" s="120"/>
    </row>
    <row r="145" spans="1:9" ht="24.95" customHeight="1">
      <c r="A145" s="101"/>
      <c r="B145" s="109"/>
      <c r="C145" s="120"/>
      <c r="D145" s="9" t="s">
        <v>173</v>
      </c>
      <c r="E145" s="7">
        <v>1000</v>
      </c>
      <c r="F145" s="10">
        <v>158000</v>
      </c>
      <c r="G145" s="69"/>
      <c r="H145" s="69"/>
      <c r="I145" s="120"/>
    </row>
    <row r="146" spans="1:9" ht="24.95" customHeight="1">
      <c r="A146" s="101"/>
      <c r="B146" s="110"/>
      <c r="C146" s="121"/>
      <c r="D146" s="9" t="s">
        <v>141</v>
      </c>
      <c r="E146" s="7">
        <v>200</v>
      </c>
      <c r="F146" s="10">
        <v>62000</v>
      </c>
      <c r="G146" s="69"/>
      <c r="H146" s="69"/>
      <c r="I146" s="120"/>
    </row>
    <row r="147" spans="1:9" ht="24.95" customHeight="1">
      <c r="A147" s="8">
        <v>78</v>
      </c>
      <c r="B147" s="33"/>
      <c r="C147" s="9" t="s">
        <v>174</v>
      </c>
      <c r="D147" s="9" t="s">
        <v>147</v>
      </c>
      <c r="E147" s="7">
        <v>1300</v>
      </c>
      <c r="F147" s="10">
        <v>5356</v>
      </c>
      <c r="G147" s="69"/>
      <c r="H147" s="69"/>
      <c r="I147" s="121"/>
    </row>
    <row r="148" spans="1:9" ht="24.95" customHeight="1">
      <c r="A148" s="8">
        <v>79</v>
      </c>
      <c r="B148" s="33"/>
      <c r="C148" s="9" t="s">
        <v>175</v>
      </c>
      <c r="D148" s="9" t="s">
        <v>176</v>
      </c>
      <c r="E148" s="7">
        <v>10000</v>
      </c>
      <c r="F148" s="10">
        <v>26000</v>
      </c>
      <c r="G148" s="69"/>
      <c r="H148" s="69"/>
      <c r="I148" s="119" t="s">
        <v>200</v>
      </c>
    </row>
    <row r="149" spans="1:9" ht="35.1" customHeight="1">
      <c r="A149" s="8">
        <v>80</v>
      </c>
      <c r="B149" s="33"/>
      <c r="C149" s="9" t="s">
        <v>177</v>
      </c>
      <c r="D149" s="9" t="s">
        <v>176</v>
      </c>
      <c r="E149" s="7">
        <v>2000</v>
      </c>
      <c r="F149" s="10">
        <v>2000</v>
      </c>
      <c r="G149" s="69"/>
      <c r="H149" s="69"/>
      <c r="I149" s="120"/>
    </row>
    <row r="150" spans="1:9" ht="35.1" customHeight="1">
      <c r="A150" s="8">
        <v>81</v>
      </c>
      <c r="B150" s="33"/>
      <c r="C150" s="9" t="s">
        <v>178</v>
      </c>
      <c r="D150" s="9" t="s">
        <v>179</v>
      </c>
      <c r="E150" s="7">
        <v>240</v>
      </c>
      <c r="F150" s="10">
        <v>11760</v>
      </c>
      <c r="G150" s="69"/>
      <c r="H150" s="69"/>
      <c r="I150" s="120"/>
    </row>
    <row r="151" spans="1:9" ht="35.1" customHeight="1">
      <c r="A151" s="8">
        <v>82</v>
      </c>
      <c r="B151" s="33"/>
      <c r="C151" s="9" t="s">
        <v>180</v>
      </c>
      <c r="D151" s="9" t="s">
        <v>181</v>
      </c>
      <c r="E151" s="7">
        <v>1</v>
      </c>
      <c r="F151" s="10">
        <v>5000</v>
      </c>
      <c r="G151" s="69"/>
      <c r="H151" s="69"/>
      <c r="I151" s="121"/>
    </row>
    <row r="152" spans="1:9" ht="35.1" customHeight="1">
      <c r="A152" s="8">
        <v>83</v>
      </c>
      <c r="B152" s="33"/>
      <c r="C152" s="9" t="s">
        <v>182</v>
      </c>
      <c r="D152" s="9" t="s">
        <v>183</v>
      </c>
      <c r="E152" s="7">
        <v>400</v>
      </c>
      <c r="F152" s="10">
        <v>472000</v>
      </c>
      <c r="G152" s="69"/>
      <c r="H152" s="69"/>
      <c r="I152" s="119" t="s">
        <v>165</v>
      </c>
    </row>
    <row r="153" spans="1:9" ht="24.95" customHeight="1">
      <c r="A153" s="8">
        <v>84</v>
      </c>
      <c r="B153" s="33"/>
      <c r="C153" s="12" t="s">
        <v>184</v>
      </c>
      <c r="D153" s="9" t="s">
        <v>185</v>
      </c>
      <c r="E153" s="7">
        <v>500</v>
      </c>
      <c r="F153" s="10">
        <v>100000</v>
      </c>
      <c r="G153" s="69"/>
      <c r="H153" s="69"/>
      <c r="I153" s="120"/>
    </row>
    <row r="154" spans="1:9" ht="35.1" customHeight="1">
      <c r="A154" s="8">
        <v>85</v>
      </c>
      <c r="B154" s="33"/>
      <c r="C154" s="9" t="s">
        <v>186</v>
      </c>
      <c r="D154" s="9" t="s">
        <v>16</v>
      </c>
      <c r="E154" s="20">
        <v>4175</v>
      </c>
      <c r="F154" s="10">
        <v>394800</v>
      </c>
      <c r="G154" s="69"/>
      <c r="H154" s="69"/>
      <c r="I154" s="120"/>
    </row>
    <row r="155" spans="1:9" ht="24.95" customHeight="1">
      <c r="A155" s="8">
        <v>86</v>
      </c>
      <c r="B155" s="33"/>
      <c r="C155" s="9" t="s">
        <v>187</v>
      </c>
      <c r="D155" s="9" t="s">
        <v>16</v>
      </c>
      <c r="E155" s="20">
        <v>4175</v>
      </c>
      <c r="F155" s="10">
        <v>394800</v>
      </c>
      <c r="G155" s="69"/>
      <c r="H155" s="69"/>
      <c r="I155" s="120"/>
    </row>
    <row r="156" spans="1:9" ht="24.95" customHeight="1">
      <c r="A156" s="8">
        <v>87</v>
      </c>
      <c r="B156" s="33"/>
      <c r="C156" s="9" t="s">
        <v>188</v>
      </c>
      <c r="D156" s="12" t="s">
        <v>16</v>
      </c>
      <c r="E156" s="20">
        <v>2200</v>
      </c>
      <c r="F156" s="10">
        <v>700000</v>
      </c>
      <c r="G156" s="69"/>
      <c r="H156" s="69"/>
      <c r="I156" s="121"/>
    </row>
    <row r="157" spans="1:9" ht="35.1" customHeight="1">
      <c r="A157" s="8">
        <v>88</v>
      </c>
      <c r="B157" s="33"/>
      <c r="C157" s="9" t="s">
        <v>189</v>
      </c>
      <c r="D157" s="9" t="s">
        <v>190</v>
      </c>
      <c r="E157" s="7">
        <v>500</v>
      </c>
      <c r="F157" s="10">
        <v>1500</v>
      </c>
      <c r="G157" s="69"/>
      <c r="H157" s="69"/>
      <c r="I157" s="119" t="s">
        <v>203</v>
      </c>
    </row>
    <row r="158" spans="1:9" ht="35.1" customHeight="1">
      <c r="A158" s="8">
        <v>89</v>
      </c>
      <c r="B158" s="33"/>
      <c r="C158" s="9" t="s">
        <v>191</v>
      </c>
      <c r="D158" s="9" t="s">
        <v>192</v>
      </c>
      <c r="E158" s="7">
        <v>1000</v>
      </c>
      <c r="F158" s="10">
        <v>3000</v>
      </c>
      <c r="G158" s="69"/>
      <c r="H158" s="69"/>
      <c r="I158" s="120"/>
    </row>
    <row r="159" spans="1:9" ht="24.95" customHeight="1">
      <c r="A159" s="8">
        <v>90</v>
      </c>
      <c r="B159" s="33"/>
      <c r="C159" s="9" t="s">
        <v>193</v>
      </c>
      <c r="D159" s="9" t="s">
        <v>194</v>
      </c>
      <c r="E159" s="7">
        <v>400</v>
      </c>
      <c r="F159" s="10">
        <v>600</v>
      </c>
      <c r="G159" s="69"/>
      <c r="H159" s="69"/>
      <c r="I159" s="121"/>
    </row>
    <row r="160" spans="1:9" ht="35.1" customHeight="1">
      <c r="A160" s="8">
        <v>91</v>
      </c>
      <c r="B160" s="33"/>
      <c r="C160" s="9" t="s">
        <v>195</v>
      </c>
      <c r="D160" s="9" t="s">
        <v>196</v>
      </c>
      <c r="E160" s="7">
        <v>300</v>
      </c>
      <c r="F160" s="10">
        <v>60000</v>
      </c>
      <c r="G160" s="69"/>
      <c r="H160" s="69"/>
      <c r="I160" s="9" t="s">
        <v>165</v>
      </c>
    </row>
    <row r="161" spans="1:9" ht="49.5" customHeight="1">
      <c r="A161" s="8">
        <v>92</v>
      </c>
      <c r="B161" s="34" t="s">
        <v>130</v>
      </c>
      <c r="C161" s="9" t="s">
        <v>197</v>
      </c>
      <c r="D161" s="9" t="s">
        <v>198</v>
      </c>
      <c r="E161" s="15">
        <v>15000</v>
      </c>
      <c r="F161" s="10">
        <v>11002</v>
      </c>
      <c r="G161" s="69"/>
      <c r="H161" s="69"/>
      <c r="I161" s="13" t="s">
        <v>201</v>
      </c>
    </row>
    <row r="162" spans="1:9" ht="35.1" customHeight="1">
      <c r="A162" s="8">
        <v>93</v>
      </c>
      <c r="B162" s="30"/>
      <c r="C162" s="9" t="s">
        <v>199</v>
      </c>
      <c r="D162" s="9" t="s">
        <v>145</v>
      </c>
      <c r="E162" s="20">
        <v>28800</v>
      </c>
      <c r="F162" s="72">
        <v>184320</v>
      </c>
      <c r="G162" s="69"/>
      <c r="H162" s="69"/>
      <c r="I162" s="12" t="s">
        <v>202</v>
      </c>
    </row>
    <row r="163" spans="1:9" ht="35.1" customHeight="1">
      <c r="A163" s="8">
        <v>94</v>
      </c>
      <c r="B163" s="33"/>
      <c r="C163" s="9" t="s">
        <v>219</v>
      </c>
      <c r="D163" s="9" t="s">
        <v>147</v>
      </c>
      <c r="E163" s="7">
        <v>5000</v>
      </c>
      <c r="F163" s="10">
        <v>25000</v>
      </c>
      <c r="G163" s="69"/>
      <c r="H163" s="69"/>
      <c r="I163" s="9" t="s">
        <v>165</v>
      </c>
    </row>
    <row r="164" spans="1:9" ht="35.1" customHeight="1">
      <c r="A164" s="8">
        <v>95</v>
      </c>
      <c r="B164" s="33"/>
      <c r="C164" s="9" t="s">
        <v>220</v>
      </c>
      <c r="D164" s="9" t="s">
        <v>221</v>
      </c>
      <c r="E164" s="7">
        <v>340</v>
      </c>
      <c r="F164" s="10">
        <v>23460</v>
      </c>
      <c r="G164" s="69"/>
      <c r="H164" s="69"/>
      <c r="I164" s="13" t="s">
        <v>232</v>
      </c>
    </row>
    <row r="165" spans="1:9" ht="35.1" customHeight="1">
      <c r="A165" s="8">
        <v>96</v>
      </c>
      <c r="B165" s="33"/>
      <c r="C165" s="9" t="s">
        <v>222</v>
      </c>
      <c r="D165" s="12" t="s">
        <v>147</v>
      </c>
      <c r="E165" s="7">
        <v>25000</v>
      </c>
      <c r="F165" s="74">
        <v>69776</v>
      </c>
      <c r="G165" s="69"/>
      <c r="H165" s="69"/>
      <c r="I165" s="9" t="s">
        <v>165</v>
      </c>
    </row>
    <row r="166" spans="1:9" ht="24.95" customHeight="1">
      <c r="A166" s="108">
        <v>97</v>
      </c>
      <c r="B166" s="108"/>
      <c r="C166" s="119" t="s">
        <v>223</v>
      </c>
      <c r="D166" s="9" t="s">
        <v>34</v>
      </c>
      <c r="E166" s="7">
        <v>900</v>
      </c>
      <c r="F166" s="137">
        <v>20260</v>
      </c>
      <c r="G166" s="69"/>
      <c r="H166" s="69"/>
      <c r="I166" s="119" t="s">
        <v>14</v>
      </c>
    </row>
    <row r="167" spans="1:9" ht="24.95" customHeight="1">
      <c r="A167" s="109"/>
      <c r="B167" s="109"/>
      <c r="C167" s="120"/>
      <c r="D167" s="9" t="s">
        <v>147</v>
      </c>
      <c r="E167" s="7">
        <v>10000</v>
      </c>
      <c r="F167" s="138"/>
      <c r="G167" s="69"/>
      <c r="H167" s="69"/>
      <c r="I167" s="120"/>
    </row>
    <row r="168" spans="1:9" ht="24.95" customHeight="1">
      <c r="A168" s="109"/>
      <c r="B168" s="110"/>
      <c r="C168" s="121"/>
      <c r="D168" s="9" t="s">
        <v>141</v>
      </c>
      <c r="E168" s="7">
        <v>9000</v>
      </c>
      <c r="F168" s="139"/>
      <c r="G168" s="69"/>
      <c r="H168" s="69"/>
      <c r="I168" s="121"/>
    </row>
    <row r="169" spans="1:9" ht="35.1" customHeight="1">
      <c r="A169" s="8">
        <v>98</v>
      </c>
      <c r="B169" s="33"/>
      <c r="C169" s="9" t="s">
        <v>224</v>
      </c>
      <c r="D169" s="9" t="s">
        <v>225</v>
      </c>
      <c r="E169" s="7">
        <v>3000</v>
      </c>
      <c r="F169" s="10">
        <v>18000</v>
      </c>
      <c r="G169" s="69"/>
      <c r="H169" s="69"/>
      <c r="I169" s="9" t="s">
        <v>165</v>
      </c>
    </row>
    <row r="170" spans="1:9" ht="35.1" customHeight="1">
      <c r="A170" s="8">
        <v>99</v>
      </c>
      <c r="B170" s="33"/>
      <c r="C170" s="9" t="s">
        <v>226</v>
      </c>
      <c r="D170" s="9" t="s">
        <v>147</v>
      </c>
      <c r="E170" s="7">
        <v>10000</v>
      </c>
      <c r="F170" s="10">
        <v>53000</v>
      </c>
      <c r="G170" s="69"/>
      <c r="H170" s="69"/>
      <c r="I170" s="9" t="s">
        <v>165</v>
      </c>
    </row>
    <row r="171" spans="1:9" ht="35.1" customHeight="1">
      <c r="A171" s="8">
        <v>100</v>
      </c>
      <c r="B171" s="33"/>
      <c r="C171" s="9" t="s">
        <v>227</v>
      </c>
      <c r="D171" s="9" t="s">
        <v>228</v>
      </c>
      <c r="E171" s="7">
        <v>100</v>
      </c>
      <c r="F171" s="10">
        <v>70200</v>
      </c>
      <c r="G171" s="69"/>
      <c r="H171" s="69"/>
      <c r="I171" s="9" t="s">
        <v>165</v>
      </c>
    </row>
    <row r="172" spans="1:9" ht="35.1" customHeight="1">
      <c r="A172" s="101">
        <v>101</v>
      </c>
      <c r="B172" s="108"/>
      <c r="C172" s="119" t="s">
        <v>229</v>
      </c>
      <c r="D172" s="119" t="s">
        <v>13</v>
      </c>
      <c r="E172" s="7">
        <v>50000</v>
      </c>
      <c r="F172" s="10">
        <v>27600</v>
      </c>
      <c r="G172" s="69"/>
      <c r="H172" s="69"/>
      <c r="I172" s="9" t="s">
        <v>165</v>
      </c>
    </row>
    <row r="173" spans="1:9" ht="24.95" customHeight="1">
      <c r="A173" s="101"/>
      <c r="B173" s="109"/>
      <c r="C173" s="120"/>
      <c r="D173" s="120"/>
      <c r="E173" s="7">
        <v>60000</v>
      </c>
      <c r="F173" s="10">
        <v>33120</v>
      </c>
      <c r="G173" s="69"/>
      <c r="H173" s="69"/>
      <c r="I173" s="9" t="s">
        <v>233</v>
      </c>
    </row>
    <row r="174" spans="1:9" ht="24.95" customHeight="1">
      <c r="A174" s="101"/>
      <c r="B174" s="109"/>
      <c r="C174" s="120"/>
      <c r="D174" s="120"/>
      <c r="E174" s="7">
        <v>12000</v>
      </c>
      <c r="F174" s="10">
        <v>6624</v>
      </c>
      <c r="G174" s="69"/>
      <c r="H174" s="69"/>
      <c r="I174" s="9" t="s">
        <v>234</v>
      </c>
    </row>
    <row r="175" spans="1:9" ht="24.95" customHeight="1">
      <c r="A175" s="101"/>
      <c r="B175" s="109"/>
      <c r="C175" s="120"/>
      <c r="D175" s="120"/>
      <c r="E175" s="7">
        <v>40000</v>
      </c>
      <c r="F175" s="10">
        <v>22080</v>
      </c>
      <c r="G175" s="69"/>
      <c r="H175" s="69"/>
      <c r="I175" s="9" t="s">
        <v>235</v>
      </c>
    </row>
    <row r="176" spans="1:9" ht="35.1" customHeight="1">
      <c r="A176" s="101"/>
      <c r="B176" s="110"/>
      <c r="C176" s="121"/>
      <c r="D176" s="121"/>
      <c r="E176" s="7">
        <v>80000</v>
      </c>
      <c r="F176" s="10">
        <v>44160</v>
      </c>
      <c r="G176" s="69"/>
      <c r="H176" s="69"/>
      <c r="I176" s="9" t="s">
        <v>236</v>
      </c>
    </row>
    <row r="177" spans="1:9" ht="42.75" customHeight="1">
      <c r="A177" s="8">
        <v>102</v>
      </c>
      <c r="B177" s="33"/>
      <c r="C177" s="9" t="s">
        <v>230</v>
      </c>
      <c r="D177" s="9" t="s">
        <v>147</v>
      </c>
      <c r="E177" s="7">
        <v>10000</v>
      </c>
      <c r="F177" s="10">
        <v>15000</v>
      </c>
      <c r="G177" s="69"/>
      <c r="H177" s="69"/>
      <c r="I177" s="9" t="s">
        <v>237</v>
      </c>
    </row>
    <row r="178" spans="1:9" ht="35.1" customHeight="1">
      <c r="A178" s="8">
        <v>103</v>
      </c>
      <c r="B178" s="35"/>
      <c r="C178" s="9" t="s">
        <v>231</v>
      </c>
      <c r="D178" s="9" t="s">
        <v>141</v>
      </c>
      <c r="E178" s="7">
        <v>750</v>
      </c>
      <c r="F178" s="10">
        <v>1781.25</v>
      </c>
      <c r="G178" s="69"/>
      <c r="H178" s="69"/>
      <c r="I178" s="9" t="s">
        <v>238</v>
      </c>
    </row>
    <row r="179" spans="1:9" ht="35.1" customHeight="1">
      <c r="A179" s="8">
        <v>104</v>
      </c>
      <c r="B179" s="8"/>
      <c r="C179" s="9" t="s">
        <v>211</v>
      </c>
      <c r="D179" s="9" t="s">
        <v>149</v>
      </c>
      <c r="E179" s="7">
        <v>5000</v>
      </c>
      <c r="F179" s="10">
        <v>100000</v>
      </c>
      <c r="G179" s="69"/>
      <c r="H179" s="69"/>
      <c r="I179" s="9" t="s">
        <v>165</v>
      </c>
    </row>
    <row r="180" spans="1:9" ht="24.95" customHeight="1">
      <c r="A180" s="108">
        <v>105</v>
      </c>
      <c r="B180" s="108"/>
      <c r="C180" s="97" t="s">
        <v>212</v>
      </c>
      <c r="D180" s="36" t="s">
        <v>213</v>
      </c>
      <c r="E180" s="8">
        <v>90</v>
      </c>
      <c r="F180" s="10">
        <v>41688</v>
      </c>
      <c r="G180" s="69"/>
      <c r="H180" s="69"/>
      <c r="I180" s="97" t="s">
        <v>168</v>
      </c>
    </row>
    <row r="181" spans="1:9" ht="24.95" customHeight="1">
      <c r="A181" s="109"/>
      <c r="B181" s="109"/>
      <c r="C181" s="97"/>
      <c r="D181" s="36" t="s">
        <v>214</v>
      </c>
      <c r="E181" s="8">
        <v>63</v>
      </c>
      <c r="F181" s="10">
        <v>17791.2</v>
      </c>
      <c r="G181" s="69"/>
      <c r="H181" s="69"/>
      <c r="I181" s="97"/>
    </row>
    <row r="182" spans="1:9" ht="24.95" customHeight="1">
      <c r="A182" s="109"/>
      <c r="B182" s="109"/>
      <c r="C182" s="97"/>
      <c r="D182" s="36" t="s">
        <v>215</v>
      </c>
      <c r="E182" s="8">
        <v>26</v>
      </c>
      <c r="F182" s="10">
        <v>13509.6</v>
      </c>
      <c r="G182" s="69"/>
      <c r="H182" s="69"/>
      <c r="I182" s="97"/>
    </row>
    <row r="183" spans="1:9" ht="24.95" customHeight="1">
      <c r="A183" s="109"/>
      <c r="B183" s="109"/>
      <c r="C183" s="97"/>
      <c r="D183" s="36" t="s">
        <v>216</v>
      </c>
      <c r="E183" s="8">
        <v>85</v>
      </c>
      <c r="F183" s="10">
        <v>30566</v>
      </c>
      <c r="G183" s="69"/>
      <c r="H183" s="69"/>
      <c r="I183" s="97"/>
    </row>
    <row r="184" spans="1:9" ht="24.95" customHeight="1">
      <c r="A184" s="110"/>
      <c r="B184" s="110"/>
      <c r="C184" s="97"/>
      <c r="D184" s="36" t="s">
        <v>217</v>
      </c>
      <c r="E184" s="8">
        <v>85</v>
      </c>
      <c r="F184" s="10">
        <v>10166</v>
      </c>
      <c r="G184" s="69"/>
      <c r="H184" s="69"/>
      <c r="I184" s="97"/>
    </row>
    <row r="185" spans="1:9" ht="35.1" customHeight="1">
      <c r="A185" s="8">
        <v>106</v>
      </c>
      <c r="B185" s="8"/>
      <c r="C185" s="9" t="s">
        <v>218</v>
      </c>
      <c r="D185" s="9" t="s">
        <v>173</v>
      </c>
      <c r="E185" s="32">
        <v>1056</v>
      </c>
      <c r="F185" s="73">
        <v>24024</v>
      </c>
      <c r="G185" s="69"/>
      <c r="H185" s="69"/>
      <c r="I185" s="9" t="s">
        <v>165</v>
      </c>
    </row>
    <row r="186" spans="1:9" ht="24.95" customHeight="1">
      <c r="A186" s="140" t="s">
        <v>338</v>
      </c>
      <c r="B186" s="141"/>
      <c r="C186" s="141"/>
      <c r="D186" s="141"/>
      <c r="E186" s="141"/>
      <c r="F186" s="141"/>
      <c r="G186" s="141"/>
      <c r="H186" s="141"/>
      <c r="I186" s="142"/>
    </row>
    <row r="187" spans="1:9" ht="41.25" customHeight="1">
      <c r="A187" s="108">
        <v>107</v>
      </c>
      <c r="B187" s="126"/>
      <c r="C187" s="127" t="s">
        <v>246</v>
      </c>
      <c r="D187" s="119" t="s">
        <v>248</v>
      </c>
      <c r="E187" s="22">
        <v>860</v>
      </c>
      <c r="F187" s="69">
        <v>62780</v>
      </c>
      <c r="G187" s="83"/>
      <c r="H187" s="69"/>
      <c r="I187" s="9" t="s">
        <v>293</v>
      </c>
    </row>
    <row r="188" spans="1:9" ht="24.95" customHeight="1">
      <c r="A188" s="109"/>
      <c r="B188" s="126"/>
      <c r="C188" s="128"/>
      <c r="D188" s="120"/>
      <c r="E188" s="22">
        <v>100</v>
      </c>
      <c r="F188" s="69">
        <v>7300</v>
      </c>
      <c r="G188" s="83"/>
      <c r="H188" s="69"/>
      <c r="I188" s="36" t="s">
        <v>294</v>
      </c>
    </row>
    <row r="189" spans="1:9" ht="24.95" customHeight="1">
      <c r="A189" s="110"/>
      <c r="B189" s="126"/>
      <c r="C189" s="129"/>
      <c r="D189" s="121"/>
      <c r="E189" s="22">
        <v>40</v>
      </c>
      <c r="F189" s="69">
        <v>2920</v>
      </c>
      <c r="G189" s="83"/>
      <c r="H189" s="69"/>
      <c r="I189" s="36" t="s">
        <v>295</v>
      </c>
    </row>
    <row r="190" spans="1:9" ht="24.95" customHeight="1">
      <c r="A190" s="108">
        <v>108</v>
      </c>
      <c r="B190" s="126"/>
      <c r="C190" s="127" t="s">
        <v>247</v>
      </c>
      <c r="D190" s="37" t="s">
        <v>22</v>
      </c>
      <c r="E190" s="22">
        <v>500</v>
      </c>
      <c r="F190" s="69">
        <v>50520</v>
      </c>
      <c r="G190" s="83"/>
      <c r="H190" s="69"/>
      <c r="I190" s="36" t="s">
        <v>296</v>
      </c>
    </row>
    <row r="191" spans="1:9" ht="24.95" customHeight="1">
      <c r="A191" s="109"/>
      <c r="B191" s="126"/>
      <c r="C191" s="128"/>
      <c r="D191" s="37" t="s">
        <v>22</v>
      </c>
      <c r="E191" s="22">
        <v>400</v>
      </c>
      <c r="F191" s="69">
        <v>40416</v>
      </c>
      <c r="G191" s="83"/>
      <c r="H191" s="69"/>
      <c r="I191" s="36" t="s">
        <v>297</v>
      </c>
    </row>
    <row r="192" spans="1:9" ht="24.95" customHeight="1">
      <c r="A192" s="109"/>
      <c r="B192" s="126"/>
      <c r="C192" s="128"/>
      <c r="D192" s="37" t="s">
        <v>22</v>
      </c>
      <c r="E192" s="22">
        <v>400</v>
      </c>
      <c r="F192" s="69">
        <v>40416</v>
      </c>
      <c r="G192" s="83"/>
      <c r="H192" s="69"/>
      <c r="I192" s="36" t="s">
        <v>345</v>
      </c>
    </row>
    <row r="193" spans="1:9" ht="24.95" customHeight="1">
      <c r="A193" s="109"/>
      <c r="B193" s="126"/>
      <c r="C193" s="128"/>
      <c r="D193" s="37" t="s">
        <v>22</v>
      </c>
      <c r="E193" s="22">
        <v>200</v>
      </c>
      <c r="F193" s="69">
        <v>20208</v>
      </c>
      <c r="G193" s="83"/>
      <c r="H193" s="69"/>
      <c r="I193" s="36" t="s">
        <v>298</v>
      </c>
    </row>
    <row r="194" spans="1:9" ht="24.95" customHeight="1">
      <c r="A194" s="109"/>
      <c r="B194" s="126"/>
      <c r="C194" s="128"/>
      <c r="D194" s="37" t="s">
        <v>22</v>
      </c>
      <c r="E194" s="22">
        <v>200</v>
      </c>
      <c r="F194" s="69">
        <v>20208</v>
      </c>
      <c r="G194" s="83"/>
      <c r="H194" s="69"/>
      <c r="I194" s="36" t="s">
        <v>299</v>
      </c>
    </row>
    <row r="195" spans="1:9" ht="24.95" customHeight="1">
      <c r="A195" s="109"/>
      <c r="B195" s="126"/>
      <c r="C195" s="128"/>
      <c r="D195" s="37" t="s">
        <v>22</v>
      </c>
      <c r="E195" s="22">
        <v>200</v>
      </c>
      <c r="F195" s="69">
        <v>20208</v>
      </c>
      <c r="G195" s="83"/>
      <c r="H195" s="69"/>
      <c r="I195" s="36" t="s">
        <v>300</v>
      </c>
    </row>
    <row r="196" spans="1:9" ht="24.95" customHeight="1">
      <c r="A196" s="109"/>
      <c r="B196" s="126"/>
      <c r="C196" s="128"/>
      <c r="D196" s="37" t="s">
        <v>22</v>
      </c>
      <c r="E196" s="22">
        <v>200</v>
      </c>
      <c r="F196" s="69">
        <v>20208</v>
      </c>
      <c r="G196" s="83"/>
      <c r="H196" s="69"/>
      <c r="I196" s="36" t="s">
        <v>301</v>
      </c>
    </row>
    <row r="197" spans="1:9" ht="24.95" customHeight="1">
      <c r="A197" s="109"/>
      <c r="B197" s="126"/>
      <c r="C197" s="128"/>
      <c r="D197" s="37" t="s">
        <v>22</v>
      </c>
      <c r="E197" s="22">
        <v>200</v>
      </c>
      <c r="F197" s="69">
        <v>20208</v>
      </c>
      <c r="G197" s="83"/>
      <c r="H197" s="69"/>
      <c r="I197" s="36" t="s">
        <v>302</v>
      </c>
    </row>
    <row r="198" spans="1:9" ht="24.95" customHeight="1">
      <c r="A198" s="109"/>
      <c r="B198" s="126"/>
      <c r="C198" s="128"/>
      <c r="D198" s="37" t="s">
        <v>22</v>
      </c>
      <c r="E198" s="22">
        <v>200</v>
      </c>
      <c r="F198" s="69">
        <v>20208</v>
      </c>
      <c r="G198" s="83"/>
      <c r="H198" s="69"/>
      <c r="I198" s="36" t="s">
        <v>303</v>
      </c>
    </row>
    <row r="199" spans="1:9" ht="24.95" customHeight="1">
      <c r="A199" s="110"/>
      <c r="B199" s="126"/>
      <c r="C199" s="129"/>
      <c r="D199" s="37" t="s">
        <v>22</v>
      </c>
      <c r="E199" s="22">
        <v>560</v>
      </c>
      <c r="F199" s="69">
        <v>56582</v>
      </c>
      <c r="G199" s="83"/>
      <c r="H199" s="69"/>
      <c r="I199" s="36" t="s">
        <v>304</v>
      </c>
    </row>
    <row r="200" spans="1:9" ht="24.95" customHeight="1">
      <c r="A200" s="108">
        <v>109</v>
      </c>
      <c r="B200" s="8"/>
      <c r="C200" s="130" t="s">
        <v>347</v>
      </c>
      <c r="D200" s="37" t="s">
        <v>127</v>
      </c>
      <c r="E200" s="22">
        <v>25600</v>
      </c>
      <c r="F200" s="69">
        <v>371200</v>
      </c>
      <c r="G200" s="83"/>
      <c r="H200" s="69"/>
      <c r="I200" s="119" t="s">
        <v>14</v>
      </c>
    </row>
    <row r="201" spans="1:9" ht="24.95" customHeight="1">
      <c r="A201" s="110"/>
      <c r="B201" s="8"/>
      <c r="C201" s="130"/>
      <c r="D201" s="37" t="s">
        <v>257</v>
      </c>
      <c r="E201" s="22">
        <v>5760</v>
      </c>
      <c r="F201" s="69">
        <v>276480</v>
      </c>
      <c r="G201" s="83"/>
      <c r="H201" s="69"/>
      <c r="I201" s="121"/>
    </row>
    <row r="202" spans="1:9" ht="24.95" customHeight="1">
      <c r="A202" s="108">
        <v>110</v>
      </c>
      <c r="B202" s="8"/>
      <c r="C202" s="127" t="s">
        <v>249</v>
      </c>
      <c r="D202" s="37" t="s">
        <v>147</v>
      </c>
      <c r="E202" s="22">
        <v>3000</v>
      </c>
      <c r="F202" s="69">
        <v>13500</v>
      </c>
      <c r="G202" s="83"/>
      <c r="H202" s="69"/>
      <c r="I202" s="119" t="s">
        <v>14</v>
      </c>
    </row>
    <row r="203" spans="1:9" ht="24.95" customHeight="1">
      <c r="A203" s="109"/>
      <c r="B203" s="8"/>
      <c r="C203" s="128"/>
      <c r="D203" s="37" t="s">
        <v>173</v>
      </c>
      <c r="E203" s="22">
        <v>450</v>
      </c>
      <c r="F203" s="69">
        <v>31050</v>
      </c>
      <c r="G203" s="83"/>
      <c r="H203" s="69"/>
      <c r="I203" s="120"/>
    </row>
    <row r="204" spans="1:9" ht="24.95" customHeight="1">
      <c r="A204" s="109"/>
      <c r="B204" s="8"/>
      <c r="C204" s="129"/>
      <c r="D204" s="37" t="s">
        <v>34</v>
      </c>
      <c r="E204" s="22">
        <v>300</v>
      </c>
      <c r="F204" s="69">
        <v>9000</v>
      </c>
      <c r="G204" s="83"/>
      <c r="H204" s="69"/>
      <c r="I204" s="120"/>
    </row>
    <row r="205" spans="1:9" ht="24.95" customHeight="1">
      <c r="A205" s="109"/>
      <c r="B205" s="8"/>
      <c r="C205" s="127" t="s">
        <v>250</v>
      </c>
      <c r="D205" s="37" t="s">
        <v>147</v>
      </c>
      <c r="E205" s="22">
        <v>1000</v>
      </c>
      <c r="F205" s="69">
        <v>4500</v>
      </c>
      <c r="G205" s="83"/>
      <c r="H205" s="69"/>
      <c r="I205" s="120"/>
    </row>
    <row r="206" spans="1:9" ht="24.95" customHeight="1">
      <c r="A206" s="110"/>
      <c r="B206" s="8"/>
      <c r="C206" s="129"/>
      <c r="D206" s="37" t="s">
        <v>173</v>
      </c>
      <c r="E206" s="22">
        <v>150</v>
      </c>
      <c r="F206" s="69">
        <v>10350</v>
      </c>
      <c r="G206" s="83"/>
      <c r="H206" s="69"/>
      <c r="I206" s="121"/>
    </row>
    <row r="207" spans="1:9" ht="35.1" customHeight="1">
      <c r="A207" s="8">
        <v>111</v>
      </c>
      <c r="B207" s="8"/>
      <c r="C207" s="38" t="s">
        <v>251</v>
      </c>
      <c r="D207" s="39" t="s">
        <v>147</v>
      </c>
      <c r="E207" s="22">
        <v>10000</v>
      </c>
      <c r="F207" s="69">
        <v>35000</v>
      </c>
      <c r="G207" s="83"/>
      <c r="H207" s="69"/>
      <c r="I207" s="13" t="s">
        <v>305</v>
      </c>
    </row>
    <row r="208" spans="1:9" ht="35.1" customHeight="1">
      <c r="A208" s="8">
        <v>112</v>
      </c>
      <c r="B208" s="8"/>
      <c r="C208" s="38" t="s">
        <v>252</v>
      </c>
      <c r="D208" s="37" t="s">
        <v>13</v>
      </c>
      <c r="E208" s="22">
        <v>9800</v>
      </c>
      <c r="F208" s="69">
        <v>32928</v>
      </c>
      <c r="G208" s="83"/>
      <c r="H208" s="69"/>
      <c r="I208" s="119" t="s">
        <v>14</v>
      </c>
    </row>
    <row r="209" spans="1:9" ht="24.95" customHeight="1">
      <c r="A209" s="108">
        <v>113</v>
      </c>
      <c r="B209" s="8"/>
      <c r="C209" s="127" t="s">
        <v>253</v>
      </c>
      <c r="D209" s="37" t="s">
        <v>144</v>
      </c>
      <c r="E209" s="22">
        <v>100</v>
      </c>
      <c r="F209" s="69">
        <v>18000</v>
      </c>
      <c r="G209" s="83"/>
      <c r="H209" s="69"/>
      <c r="I209" s="120"/>
    </row>
    <row r="210" spans="1:9" ht="24.95" customHeight="1">
      <c r="A210" s="110"/>
      <c r="B210" s="8"/>
      <c r="C210" s="129"/>
      <c r="D210" s="37" t="s">
        <v>144</v>
      </c>
      <c r="E210" s="22">
        <v>200</v>
      </c>
      <c r="F210" s="69">
        <v>10000</v>
      </c>
      <c r="G210" s="83"/>
      <c r="H210" s="69"/>
      <c r="I210" s="121"/>
    </row>
    <row r="211" spans="1:9" ht="24.95" customHeight="1">
      <c r="A211" s="8">
        <v>114</v>
      </c>
      <c r="B211" s="8"/>
      <c r="C211" s="38" t="s">
        <v>254</v>
      </c>
      <c r="D211" s="37" t="s">
        <v>34</v>
      </c>
      <c r="E211" s="22">
        <v>1820</v>
      </c>
      <c r="F211" s="69">
        <v>50960</v>
      </c>
      <c r="G211" s="83"/>
      <c r="H211" s="69"/>
      <c r="I211" s="9" t="s">
        <v>306</v>
      </c>
    </row>
    <row r="212" spans="1:9" ht="24.95" customHeight="1">
      <c r="A212" s="108">
        <v>115</v>
      </c>
      <c r="B212" s="8"/>
      <c r="C212" s="130" t="s">
        <v>255</v>
      </c>
      <c r="D212" s="37" t="s">
        <v>258</v>
      </c>
      <c r="E212" s="22">
        <v>100</v>
      </c>
      <c r="F212" s="69">
        <v>50000</v>
      </c>
      <c r="G212" s="83"/>
      <c r="H212" s="69"/>
      <c r="I212" s="97" t="s">
        <v>307</v>
      </c>
    </row>
    <row r="213" spans="1:9" ht="24.95" customHeight="1">
      <c r="A213" s="109"/>
      <c r="B213" s="8"/>
      <c r="C213" s="130"/>
      <c r="D213" s="37" t="s">
        <v>259</v>
      </c>
      <c r="E213" s="22">
        <v>150</v>
      </c>
      <c r="F213" s="69">
        <v>1800</v>
      </c>
      <c r="G213" s="83"/>
      <c r="H213" s="69"/>
      <c r="I213" s="97"/>
    </row>
    <row r="214" spans="1:9" ht="24.95" customHeight="1">
      <c r="A214" s="109"/>
      <c r="B214" s="8"/>
      <c r="C214" s="130" t="s">
        <v>256</v>
      </c>
      <c r="D214" s="37" t="s">
        <v>260</v>
      </c>
      <c r="E214" s="22">
        <v>2</v>
      </c>
      <c r="F214" s="69">
        <v>17000</v>
      </c>
      <c r="G214" s="83"/>
      <c r="H214" s="69"/>
      <c r="I214" s="97"/>
    </row>
    <row r="215" spans="1:9" ht="24.95" customHeight="1">
      <c r="A215" s="109"/>
      <c r="B215" s="8"/>
      <c r="C215" s="130"/>
      <c r="D215" s="37" t="s">
        <v>258</v>
      </c>
      <c r="E215" s="22">
        <v>35</v>
      </c>
      <c r="F215" s="69">
        <v>17500</v>
      </c>
      <c r="G215" s="83"/>
      <c r="H215" s="69"/>
      <c r="I215" s="97"/>
    </row>
    <row r="216" spans="1:9" ht="24.95" customHeight="1">
      <c r="A216" s="109"/>
      <c r="B216" s="8"/>
      <c r="C216" s="130"/>
      <c r="D216" s="37" t="s">
        <v>259</v>
      </c>
      <c r="E216" s="22">
        <v>150</v>
      </c>
      <c r="F216" s="69">
        <v>1800</v>
      </c>
      <c r="G216" s="83"/>
      <c r="H216" s="69"/>
      <c r="I216" s="97"/>
    </row>
    <row r="217" spans="1:9" ht="24.95" customHeight="1">
      <c r="A217" s="109"/>
      <c r="B217" s="8"/>
      <c r="C217" s="130"/>
      <c r="D217" s="37" t="s">
        <v>261</v>
      </c>
      <c r="E217" s="22">
        <v>190</v>
      </c>
      <c r="F217" s="69">
        <v>89300</v>
      </c>
      <c r="G217" s="83"/>
      <c r="H217" s="69"/>
      <c r="I217" s="97"/>
    </row>
    <row r="218" spans="1:9" ht="24.95" customHeight="1">
      <c r="A218" s="109"/>
      <c r="B218" s="8"/>
      <c r="C218" s="130"/>
      <c r="D218" s="37" t="s">
        <v>262</v>
      </c>
      <c r="E218" s="22">
        <v>3</v>
      </c>
      <c r="F218" s="69">
        <v>25500</v>
      </c>
      <c r="G218" s="83"/>
      <c r="H218" s="69"/>
      <c r="I218" s="97"/>
    </row>
    <row r="219" spans="1:9" ht="24.95" customHeight="1">
      <c r="A219" s="109"/>
      <c r="B219" s="8"/>
      <c r="C219" s="130"/>
      <c r="D219" s="37" t="s">
        <v>263</v>
      </c>
      <c r="E219" s="22">
        <v>320</v>
      </c>
      <c r="F219" s="69">
        <v>4896</v>
      </c>
      <c r="G219" s="83"/>
      <c r="H219" s="69"/>
      <c r="I219" s="97"/>
    </row>
    <row r="220" spans="1:9" ht="24.95" customHeight="1">
      <c r="A220" s="109"/>
      <c r="B220" s="8"/>
      <c r="C220" s="130"/>
      <c r="D220" s="37" t="s">
        <v>264</v>
      </c>
      <c r="E220" s="22">
        <v>500</v>
      </c>
      <c r="F220" s="69">
        <v>9450</v>
      </c>
      <c r="G220" s="83"/>
      <c r="H220" s="69"/>
      <c r="I220" s="97"/>
    </row>
    <row r="221" spans="1:9" ht="24.95" customHeight="1">
      <c r="A221" s="109"/>
      <c r="B221" s="8"/>
      <c r="C221" s="130"/>
      <c r="D221" s="37" t="s">
        <v>265</v>
      </c>
      <c r="E221" s="22">
        <v>320</v>
      </c>
      <c r="F221" s="69">
        <v>9472</v>
      </c>
      <c r="G221" s="83"/>
      <c r="H221" s="69"/>
      <c r="I221" s="97"/>
    </row>
    <row r="222" spans="1:9" ht="24.95" customHeight="1">
      <c r="A222" s="109"/>
      <c r="B222" s="8"/>
      <c r="C222" s="130"/>
      <c r="D222" s="37" t="s">
        <v>266</v>
      </c>
      <c r="E222" s="22">
        <v>320</v>
      </c>
      <c r="F222" s="69">
        <v>9379.2000000000007</v>
      </c>
      <c r="G222" s="83"/>
      <c r="H222" s="69"/>
      <c r="I222" s="97"/>
    </row>
    <row r="223" spans="1:9" ht="24.95" customHeight="1">
      <c r="A223" s="109"/>
      <c r="B223" s="8"/>
      <c r="C223" s="130"/>
      <c r="D223" s="134" t="s">
        <v>267</v>
      </c>
      <c r="E223" s="22">
        <v>20</v>
      </c>
      <c r="F223" s="69">
        <v>678</v>
      </c>
      <c r="G223" s="83"/>
      <c r="H223" s="69"/>
      <c r="I223" s="97"/>
    </row>
    <row r="224" spans="1:9" ht="24.95" customHeight="1">
      <c r="A224" s="109"/>
      <c r="B224" s="8"/>
      <c r="C224" s="130"/>
      <c r="D224" s="134"/>
      <c r="E224" s="22">
        <v>20</v>
      </c>
      <c r="F224" s="69">
        <v>738</v>
      </c>
      <c r="G224" s="83"/>
      <c r="H224" s="69"/>
      <c r="I224" s="97"/>
    </row>
    <row r="225" spans="1:9" ht="24.95" customHeight="1">
      <c r="A225" s="109"/>
      <c r="B225" s="8"/>
      <c r="C225" s="130"/>
      <c r="D225" s="37" t="s">
        <v>268</v>
      </c>
      <c r="E225" s="22">
        <v>6</v>
      </c>
      <c r="F225" s="69">
        <v>474</v>
      </c>
      <c r="G225" s="83"/>
      <c r="H225" s="69"/>
      <c r="I225" s="97"/>
    </row>
    <row r="226" spans="1:9" ht="24.95" customHeight="1">
      <c r="A226" s="109"/>
      <c r="B226" s="8"/>
      <c r="C226" s="130"/>
      <c r="D226" s="37" t="s">
        <v>269</v>
      </c>
      <c r="E226" s="22">
        <v>8</v>
      </c>
      <c r="F226" s="69">
        <v>1033.1199999999999</v>
      </c>
      <c r="G226" s="83"/>
      <c r="H226" s="69"/>
      <c r="I226" s="97"/>
    </row>
    <row r="227" spans="1:9" ht="24.95" customHeight="1">
      <c r="A227" s="109"/>
      <c r="B227" s="8"/>
      <c r="C227" s="130"/>
      <c r="D227" s="37" t="s">
        <v>270</v>
      </c>
      <c r="E227" s="22">
        <v>14</v>
      </c>
      <c r="F227" s="69">
        <v>1946</v>
      </c>
      <c r="G227" s="83"/>
      <c r="H227" s="69"/>
      <c r="I227" s="97"/>
    </row>
    <row r="228" spans="1:9" ht="24.95" customHeight="1">
      <c r="A228" s="110"/>
      <c r="B228" s="8"/>
      <c r="C228" s="130"/>
      <c r="D228" s="37" t="s">
        <v>271</v>
      </c>
      <c r="E228" s="22">
        <v>10</v>
      </c>
      <c r="F228" s="69">
        <v>497.5</v>
      </c>
      <c r="G228" s="83"/>
      <c r="H228" s="69"/>
      <c r="I228" s="97"/>
    </row>
    <row r="229" spans="1:9" ht="35.1" customHeight="1">
      <c r="A229" s="8">
        <v>116</v>
      </c>
      <c r="B229" s="8"/>
      <c r="C229" s="40" t="s">
        <v>272</v>
      </c>
      <c r="D229" s="37" t="s">
        <v>185</v>
      </c>
      <c r="E229" s="22">
        <v>500</v>
      </c>
      <c r="F229" s="69">
        <v>100000</v>
      </c>
      <c r="G229" s="83"/>
      <c r="H229" s="69"/>
      <c r="I229" s="9" t="s">
        <v>165</v>
      </c>
    </row>
    <row r="230" spans="1:9" ht="35.1" customHeight="1">
      <c r="A230" s="108">
        <v>117</v>
      </c>
      <c r="B230" s="8"/>
      <c r="C230" s="130" t="s">
        <v>273</v>
      </c>
      <c r="D230" s="37" t="s">
        <v>277</v>
      </c>
      <c r="E230" s="22">
        <v>1000</v>
      </c>
      <c r="F230" s="69">
        <v>42000</v>
      </c>
      <c r="G230" s="83"/>
      <c r="H230" s="69"/>
      <c r="I230" s="9" t="s">
        <v>308</v>
      </c>
    </row>
    <row r="231" spans="1:9" ht="35.1" customHeight="1">
      <c r="A231" s="109"/>
      <c r="B231" s="8"/>
      <c r="C231" s="130"/>
      <c r="D231" s="37" t="s">
        <v>277</v>
      </c>
      <c r="E231" s="22">
        <v>1000</v>
      </c>
      <c r="F231" s="69">
        <v>42000</v>
      </c>
      <c r="G231" s="83"/>
      <c r="H231" s="69"/>
      <c r="I231" s="9" t="s">
        <v>309</v>
      </c>
    </row>
    <row r="232" spans="1:9" ht="35.1" customHeight="1">
      <c r="A232" s="110"/>
      <c r="B232" s="8"/>
      <c r="C232" s="130"/>
      <c r="D232" s="37" t="s">
        <v>277</v>
      </c>
      <c r="E232" s="22">
        <v>1840</v>
      </c>
      <c r="F232" s="69">
        <v>77280</v>
      </c>
      <c r="G232" s="83"/>
      <c r="H232" s="69"/>
      <c r="I232" s="9" t="s">
        <v>337</v>
      </c>
    </row>
    <row r="233" spans="1:9" ht="35.1" customHeight="1">
      <c r="A233" s="8">
        <v>118</v>
      </c>
      <c r="B233" s="8"/>
      <c r="C233" s="40" t="s">
        <v>155</v>
      </c>
      <c r="D233" s="37" t="s">
        <v>145</v>
      </c>
      <c r="E233" s="22">
        <v>600</v>
      </c>
      <c r="F233" s="69">
        <v>15000</v>
      </c>
      <c r="G233" s="83"/>
      <c r="H233" s="69"/>
      <c r="I233" s="119" t="s">
        <v>165</v>
      </c>
    </row>
    <row r="234" spans="1:9" ht="35.1" customHeight="1">
      <c r="A234" s="8">
        <v>119</v>
      </c>
      <c r="B234" s="8"/>
      <c r="C234" s="40" t="s">
        <v>274</v>
      </c>
      <c r="D234" s="37" t="s">
        <v>278</v>
      </c>
      <c r="E234" s="22">
        <v>5000</v>
      </c>
      <c r="F234" s="69">
        <v>210000</v>
      </c>
      <c r="G234" s="83"/>
      <c r="H234" s="69"/>
      <c r="I234" s="121"/>
    </row>
    <row r="235" spans="1:9" ht="24.95" customHeight="1">
      <c r="A235" s="108">
        <v>120</v>
      </c>
      <c r="B235" s="8"/>
      <c r="C235" s="130" t="s">
        <v>275</v>
      </c>
      <c r="D235" s="37" t="s">
        <v>279</v>
      </c>
      <c r="E235" s="22">
        <v>100</v>
      </c>
      <c r="F235" s="69">
        <v>7500</v>
      </c>
      <c r="G235" s="83"/>
      <c r="H235" s="69"/>
      <c r="I235" s="119" t="s">
        <v>310</v>
      </c>
    </row>
    <row r="236" spans="1:9" ht="24.95" customHeight="1">
      <c r="A236" s="109"/>
      <c r="B236" s="8"/>
      <c r="C236" s="130"/>
      <c r="D236" s="37" t="s">
        <v>280</v>
      </c>
      <c r="E236" s="22">
        <v>100</v>
      </c>
      <c r="F236" s="69">
        <v>9000</v>
      </c>
      <c r="G236" s="83"/>
      <c r="H236" s="69"/>
      <c r="I236" s="121"/>
    </row>
    <row r="237" spans="1:9" ht="24.95" customHeight="1">
      <c r="A237" s="109"/>
      <c r="B237" s="8"/>
      <c r="C237" s="130"/>
      <c r="D237" s="37" t="s">
        <v>279</v>
      </c>
      <c r="E237" s="22">
        <v>290</v>
      </c>
      <c r="F237" s="69">
        <v>21750</v>
      </c>
      <c r="G237" s="83"/>
      <c r="H237" s="69"/>
      <c r="I237" s="123" t="s">
        <v>311</v>
      </c>
    </row>
    <row r="238" spans="1:9" ht="24.95" customHeight="1">
      <c r="A238" s="109"/>
      <c r="B238" s="8"/>
      <c r="C238" s="130"/>
      <c r="D238" s="37" t="s">
        <v>280</v>
      </c>
      <c r="E238" s="22">
        <v>210</v>
      </c>
      <c r="F238" s="69">
        <v>18900</v>
      </c>
      <c r="G238" s="83"/>
      <c r="H238" s="69"/>
      <c r="I238" s="125"/>
    </row>
    <row r="239" spans="1:9" ht="31.5" customHeight="1">
      <c r="A239" s="110"/>
      <c r="B239" s="8"/>
      <c r="C239" s="130"/>
      <c r="D239" s="37" t="s">
        <v>280</v>
      </c>
      <c r="E239" s="22">
        <v>500</v>
      </c>
      <c r="F239" s="69">
        <v>45000</v>
      </c>
      <c r="G239" s="83"/>
      <c r="H239" s="69"/>
      <c r="I239" s="9" t="s">
        <v>312</v>
      </c>
    </row>
    <row r="240" spans="1:9" ht="36.75" customHeight="1">
      <c r="A240" s="8">
        <v>121</v>
      </c>
      <c r="B240" s="8"/>
      <c r="C240" s="40" t="s">
        <v>276</v>
      </c>
      <c r="D240" s="37" t="s">
        <v>277</v>
      </c>
      <c r="E240" s="22">
        <v>5040</v>
      </c>
      <c r="F240" s="69">
        <v>92540</v>
      </c>
      <c r="G240" s="84"/>
      <c r="H240" s="85"/>
      <c r="I240" s="12" t="s">
        <v>142</v>
      </c>
    </row>
    <row r="241" spans="1:9" ht="35.1" customHeight="1">
      <c r="A241" s="8">
        <v>122</v>
      </c>
      <c r="B241" s="8"/>
      <c r="C241" s="9" t="s">
        <v>281</v>
      </c>
      <c r="D241" s="37" t="s">
        <v>141</v>
      </c>
      <c r="E241" s="22">
        <v>50</v>
      </c>
      <c r="F241" s="69">
        <v>17500</v>
      </c>
      <c r="G241" s="83"/>
      <c r="H241" s="69"/>
      <c r="I241" s="9" t="s">
        <v>313</v>
      </c>
    </row>
    <row r="242" spans="1:9" ht="35.1" customHeight="1">
      <c r="A242" s="8">
        <v>123</v>
      </c>
      <c r="B242" s="8"/>
      <c r="C242" s="13" t="s">
        <v>282</v>
      </c>
      <c r="D242" s="39" t="s">
        <v>287</v>
      </c>
      <c r="E242" s="22">
        <v>2016</v>
      </c>
      <c r="F242" s="69">
        <v>40118.400000000001</v>
      </c>
      <c r="G242" s="83"/>
      <c r="H242" s="69"/>
      <c r="I242" s="119" t="s">
        <v>165</v>
      </c>
    </row>
    <row r="243" spans="1:9" ht="24.95" customHeight="1">
      <c r="A243" s="8">
        <v>124</v>
      </c>
      <c r="B243" s="8"/>
      <c r="C243" s="9" t="s">
        <v>283</v>
      </c>
      <c r="D243" s="37" t="s">
        <v>288</v>
      </c>
      <c r="E243" s="22">
        <v>15000</v>
      </c>
      <c r="F243" s="69">
        <v>75000</v>
      </c>
      <c r="G243" s="83"/>
      <c r="H243" s="69"/>
      <c r="I243" s="121"/>
    </row>
    <row r="244" spans="1:9" ht="35.1" customHeight="1">
      <c r="A244" s="8">
        <v>125</v>
      </c>
      <c r="B244" s="8"/>
      <c r="C244" s="12" t="s">
        <v>284</v>
      </c>
      <c r="D244" s="37" t="s">
        <v>147</v>
      </c>
      <c r="E244" s="22">
        <v>4000</v>
      </c>
      <c r="F244" s="69">
        <v>20000</v>
      </c>
      <c r="G244" s="83"/>
      <c r="H244" s="69"/>
      <c r="I244" s="9" t="s">
        <v>314</v>
      </c>
    </row>
    <row r="245" spans="1:9" ht="24.95" customHeight="1">
      <c r="A245" s="108">
        <v>126</v>
      </c>
      <c r="B245" s="8"/>
      <c r="C245" s="119" t="s">
        <v>37</v>
      </c>
      <c r="D245" s="37" t="s">
        <v>225</v>
      </c>
      <c r="E245" s="22">
        <v>10000</v>
      </c>
      <c r="F245" s="69">
        <v>250000</v>
      </c>
      <c r="G245" s="83"/>
      <c r="H245" s="69"/>
      <c r="I245" s="131" t="s">
        <v>533</v>
      </c>
    </row>
    <row r="246" spans="1:9" ht="24.95" customHeight="1">
      <c r="A246" s="109"/>
      <c r="B246" s="8"/>
      <c r="C246" s="120"/>
      <c r="D246" s="37" t="s">
        <v>134</v>
      </c>
      <c r="E246" s="22">
        <v>30000</v>
      </c>
      <c r="F246" s="69">
        <v>30000</v>
      </c>
      <c r="G246" s="83"/>
      <c r="H246" s="69"/>
      <c r="I246" s="132"/>
    </row>
    <row r="247" spans="1:9" ht="24.95" customHeight="1">
      <c r="A247" s="109"/>
      <c r="B247" s="8"/>
      <c r="C247" s="120"/>
      <c r="D247" s="37" t="s">
        <v>144</v>
      </c>
      <c r="E247" s="22">
        <v>25</v>
      </c>
      <c r="F247" s="69">
        <v>7000</v>
      </c>
      <c r="G247" s="83"/>
      <c r="H247" s="69"/>
      <c r="I247" s="132"/>
    </row>
    <row r="248" spans="1:9" ht="24.95" customHeight="1">
      <c r="A248" s="109"/>
      <c r="B248" s="8"/>
      <c r="C248" s="120"/>
      <c r="D248" s="37" t="s">
        <v>141</v>
      </c>
      <c r="E248" s="22">
        <v>100</v>
      </c>
      <c r="F248" s="69">
        <v>25000</v>
      </c>
      <c r="G248" s="83"/>
      <c r="H248" s="69"/>
      <c r="I248" s="132"/>
    </row>
    <row r="249" spans="1:9" ht="24.95" customHeight="1">
      <c r="A249" s="110"/>
      <c r="B249" s="8"/>
      <c r="C249" s="121"/>
      <c r="D249" s="37" t="s">
        <v>141</v>
      </c>
      <c r="E249" s="22">
        <v>50</v>
      </c>
      <c r="F249" s="69">
        <v>5000</v>
      </c>
      <c r="G249" s="83"/>
      <c r="H249" s="69"/>
      <c r="I249" s="133"/>
    </row>
    <row r="250" spans="1:9" ht="24.95" customHeight="1">
      <c r="A250" s="108">
        <v>127</v>
      </c>
      <c r="B250" s="8"/>
      <c r="C250" s="119" t="s">
        <v>37</v>
      </c>
      <c r="D250" s="37" t="s">
        <v>225</v>
      </c>
      <c r="E250" s="22">
        <v>10000</v>
      </c>
      <c r="F250" s="69">
        <v>250000</v>
      </c>
      <c r="G250" s="83"/>
      <c r="H250" s="69"/>
      <c r="I250" s="131" t="s">
        <v>315</v>
      </c>
    </row>
    <row r="251" spans="1:9" ht="24.95" customHeight="1">
      <c r="A251" s="109"/>
      <c r="B251" s="8"/>
      <c r="C251" s="120"/>
      <c r="D251" s="37" t="s">
        <v>134</v>
      </c>
      <c r="E251" s="22">
        <v>30000</v>
      </c>
      <c r="F251" s="69">
        <v>30000</v>
      </c>
      <c r="G251" s="83"/>
      <c r="H251" s="69"/>
      <c r="I251" s="132"/>
    </row>
    <row r="252" spans="1:9" ht="24.95" customHeight="1">
      <c r="A252" s="109"/>
      <c r="B252" s="8"/>
      <c r="C252" s="120"/>
      <c r="D252" s="37" t="s">
        <v>144</v>
      </c>
      <c r="E252" s="22">
        <v>25</v>
      </c>
      <c r="F252" s="69">
        <v>7000</v>
      </c>
      <c r="G252" s="83"/>
      <c r="H252" s="69"/>
      <c r="I252" s="132"/>
    </row>
    <row r="253" spans="1:9" ht="24.95" customHeight="1">
      <c r="A253" s="109"/>
      <c r="B253" s="8"/>
      <c r="C253" s="120"/>
      <c r="D253" s="37" t="s">
        <v>141</v>
      </c>
      <c r="E253" s="22">
        <v>100</v>
      </c>
      <c r="F253" s="69">
        <v>25000</v>
      </c>
      <c r="G253" s="83"/>
      <c r="H253" s="69"/>
      <c r="I253" s="132"/>
    </row>
    <row r="254" spans="1:9" ht="24.95" customHeight="1">
      <c r="A254" s="109"/>
      <c r="B254" s="8"/>
      <c r="C254" s="120"/>
      <c r="D254" s="37" t="s">
        <v>141</v>
      </c>
      <c r="E254" s="22">
        <v>50</v>
      </c>
      <c r="F254" s="69">
        <v>5000</v>
      </c>
      <c r="G254" s="83"/>
      <c r="H254" s="69"/>
      <c r="I254" s="132"/>
    </row>
    <row r="255" spans="1:9" ht="24.95" customHeight="1">
      <c r="A255" s="110"/>
      <c r="B255" s="8"/>
      <c r="C255" s="121"/>
      <c r="D255" s="37" t="s">
        <v>289</v>
      </c>
      <c r="E255" s="22">
        <v>480</v>
      </c>
      <c r="F255" s="69">
        <v>7200</v>
      </c>
      <c r="G255" s="83"/>
      <c r="H255" s="69"/>
      <c r="I255" s="133"/>
    </row>
    <row r="256" spans="1:9" ht="35.1" customHeight="1">
      <c r="A256" s="8">
        <v>128</v>
      </c>
      <c r="B256" s="8"/>
      <c r="C256" s="12" t="s">
        <v>285</v>
      </c>
      <c r="D256" s="37" t="s">
        <v>290</v>
      </c>
      <c r="E256" s="22">
        <v>2000</v>
      </c>
      <c r="F256" s="69">
        <v>100000</v>
      </c>
      <c r="G256" s="83"/>
      <c r="H256" s="69"/>
      <c r="I256" s="9" t="s">
        <v>293</v>
      </c>
    </row>
    <row r="257" spans="1:9" ht="35.1" customHeight="1">
      <c r="A257" s="8">
        <v>129</v>
      </c>
      <c r="B257" s="8"/>
      <c r="C257" s="12" t="s">
        <v>285</v>
      </c>
      <c r="D257" s="37" t="s">
        <v>290</v>
      </c>
      <c r="E257" s="22">
        <v>2000</v>
      </c>
      <c r="F257" s="69">
        <v>100000</v>
      </c>
      <c r="G257" s="83"/>
      <c r="H257" s="69"/>
      <c r="I257" s="9" t="s">
        <v>305</v>
      </c>
    </row>
    <row r="258" spans="1:9" ht="35.1" customHeight="1">
      <c r="A258" s="8">
        <v>130</v>
      </c>
      <c r="B258" s="8"/>
      <c r="C258" s="12" t="s">
        <v>285</v>
      </c>
      <c r="D258" s="37" t="s">
        <v>290</v>
      </c>
      <c r="E258" s="22">
        <v>800</v>
      </c>
      <c r="F258" s="69">
        <v>40000</v>
      </c>
      <c r="G258" s="83"/>
      <c r="H258" s="69"/>
      <c r="I258" s="9" t="s">
        <v>316</v>
      </c>
    </row>
    <row r="259" spans="1:9" ht="24.95" customHeight="1">
      <c r="A259" s="8">
        <v>131</v>
      </c>
      <c r="B259" s="8"/>
      <c r="C259" s="12" t="s">
        <v>285</v>
      </c>
      <c r="D259" s="37" t="s">
        <v>290</v>
      </c>
      <c r="E259" s="22">
        <v>800</v>
      </c>
      <c r="F259" s="69">
        <v>40000</v>
      </c>
      <c r="G259" s="83"/>
      <c r="H259" s="69"/>
      <c r="I259" s="36" t="s">
        <v>317</v>
      </c>
    </row>
    <row r="260" spans="1:9" ht="24.95" customHeight="1">
      <c r="A260" s="8">
        <v>132</v>
      </c>
      <c r="B260" s="8"/>
      <c r="C260" s="12" t="s">
        <v>285</v>
      </c>
      <c r="D260" s="37" t="s">
        <v>290</v>
      </c>
      <c r="E260" s="22">
        <v>1000</v>
      </c>
      <c r="F260" s="69">
        <v>50000</v>
      </c>
      <c r="G260" s="83"/>
      <c r="H260" s="69"/>
      <c r="I260" s="36" t="s">
        <v>318</v>
      </c>
    </row>
    <row r="261" spans="1:9" ht="24.95" customHeight="1">
      <c r="A261" s="8">
        <v>133</v>
      </c>
      <c r="B261" s="8"/>
      <c r="C261" s="12" t="s">
        <v>285</v>
      </c>
      <c r="D261" s="37" t="s">
        <v>290</v>
      </c>
      <c r="E261" s="22">
        <v>1000</v>
      </c>
      <c r="F261" s="69">
        <v>50000</v>
      </c>
      <c r="G261" s="83"/>
      <c r="H261" s="69"/>
      <c r="I261" s="36" t="s">
        <v>319</v>
      </c>
    </row>
    <row r="262" spans="1:9" ht="24.95" customHeight="1">
      <c r="A262" s="8">
        <v>134</v>
      </c>
      <c r="B262" s="8"/>
      <c r="C262" s="12" t="s">
        <v>285</v>
      </c>
      <c r="D262" s="37" t="s">
        <v>290</v>
      </c>
      <c r="E262" s="22">
        <v>1000</v>
      </c>
      <c r="F262" s="69">
        <v>50000</v>
      </c>
      <c r="G262" s="83"/>
      <c r="H262" s="69"/>
      <c r="I262" s="36" t="s">
        <v>320</v>
      </c>
    </row>
    <row r="263" spans="1:9" ht="24.95" customHeight="1">
      <c r="A263" s="8">
        <v>135</v>
      </c>
      <c r="B263" s="8"/>
      <c r="C263" s="12" t="s">
        <v>285</v>
      </c>
      <c r="D263" s="37" t="s">
        <v>290</v>
      </c>
      <c r="E263" s="22">
        <v>400</v>
      </c>
      <c r="F263" s="69">
        <v>20000</v>
      </c>
      <c r="G263" s="83"/>
      <c r="H263" s="69"/>
      <c r="I263" s="36" t="s">
        <v>321</v>
      </c>
    </row>
    <row r="264" spans="1:9" ht="24.95" customHeight="1">
      <c r="A264" s="8">
        <v>136</v>
      </c>
      <c r="B264" s="8"/>
      <c r="C264" s="12" t="s">
        <v>286</v>
      </c>
      <c r="D264" s="37" t="s">
        <v>291</v>
      </c>
      <c r="E264" s="22">
        <v>2000</v>
      </c>
      <c r="F264" s="69">
        <v>109800</v>
      </c>
      <c r="G264" s="83"/>
      <c r="H264" s="69"/>
      <c r="I264" s="36" t="s">
        <v>233</v>
      </c>
    </row>
    <row r="265" spans="1:9" ht="24.95" customHeight="1">
      <c r="A265" s="108">
        <v>137</v>
      </c>
      <c r="B265" s="8"/>
      <c r="C265" s="119" t="s">
        <v>286</v>
      </c>
      <c r="D265" s="37" t="s">
        <v>291</v>
      </c>
      <c r="E265" s="22">
        <v>2000</v>
      </c>
      <c r="F265" s="69">
        <v>59800</v>
      </c>
      <c r="G265" s="83"/>
      <c r="H265" s="69"/>
      <c r="I265" s="131" t="s">
        <v>322</v>
      </c>
    </row>
    <row r="266" spans="1:9" ht="24.95" customHeight="1">
      <c r="A266" s="109"/>
      <c r="B266" s="8"/>
      <c r="C266" s="120"/>
      <c r="D266" s="37" t="s">
        <v>291</v>
      </c>
      <c r="E266" s="22">
        <v>1000</v>
      </c>
      <c r="F266" s="69">
        <v>54900</v>
      </c>
      <c r="G266" s="83"/>
      <c r="H266" s="69"/>
      <c r="I266" s="132"/>
    </row>
    <row r="267" spans="1:9" ht="24.95" customHeight="1">
      <c r="A267" s="110"/>
      <c r="B267" s="8"/>
      <c r="C267" s="121"/>
      <c r="D267" s="37" t="s">
        <v>292</v>
      </c>
      <c r="E267" s="22">
        <v>800</v>
      </c>
      <c r="F267" s="69">
        <v>25600</v>
      </c>
      <c r="G267" s="83"/>
      <c r="H267" s="69"/>
      <c r="I267" s="133"/>
    </row>
    <row r="268" spans="1:9" ht="35.1" customHeight="1">
      <c r="A268" s="8">
        <v>138</v>
      </c>
      <c r="B268" s="8"/>
      <c r="C268" s="12" t="s">
        <v>286</v>
      </c>
      <c r="D268" s="37" t="s">
        <v>291</v>
      </c>
      <c r="E268" s="22">
        <v>1000</v>
      </c>
      <c r="F268" s="69">
        <v>54900</v>
      </c>
      <c r="G268" s="83"/>
      <c r="H268" s="69"/>
      <c r="I268" s="9" t="s">
        <v>323</v>
      </c>
    </row>
    <row r="269" spans="1:9" ht="35.1" customHeight="1">
      <c r="A269" s="8">
        <v>139</v>
      </c>
      <c r="B269" s="8"/>
      <c r="C269" s="12" t="s">
        <v>286</v>
      </c>
      <c r="D269" s="37" t="s">
        <v>291</v>
      </c>
      <c r="E269" s="22">
        <v>1200</v>
      </c>
      <c r="F269" s="69">
        <v>35880</v>
      </c>
      <c r="G269" s="83"/>
      <c r="H269" s="69"/>
      <c r="I269" s="9" t="s">
        <v>324</v>
      </c>
    </row>
    <row r="270" spans="1:9" ht="35.1" customHeight="1">
      <c r="A270" s="8">
        <v>140</v>
      </c>
      <c r="B270" s="8"/>
      <c r="C270" s="9" t="s">
        <v>286</v>
      </c>
      <c r="D270" s="37" t="s">
        <v>292</v>
      </c>
      <c r="E270" s="22">
        <v>200</v>
      </c>
      <c r="F270" s="69">
        <v>6400</v>
      </c>
      <c r="G270" s="83"/>
      <c r="H270" s="69"/>
      <c r="I270" s="9" t="s">
        <v>325</v>
      </c>
    </row>
    <row r="271" spans="1:9" ht="35.1" customHeight="1">
      <c r="A271" s="8">
        <v>141</v>
      </c>
      <c r="B271" s="8"/>
      <c r="C271" s="12" t="s">
        <v>326</v>
      </c>
      <c r="D271" s="9" t="s">
        <v>332</v>
      </c>
      <c r="E271" s="22">
        <v>5000</v>
      </c>
      <c r="F271" s="69">
        <v>20000</v>
      </c>
      <c r="G271" s="69"/>
      <c r="H271" s="69"/>
      <c r="I271" s="119" t="s">
        <v>165</v>
      </c>
    </row>
    <row r="272" spans="1:9" ht="24.95" customHeight="1">
      <c r="A272" s="8">
        <v>142</v>
      </c>
      <c r="B272" s="8"/>
      <c r="C272" s="9" t="s">
        <v>327</v>
      </c>
      <c r="D272" s="9" t="s">
        <v>141</v>
      </c>
      <c r="E272" s="22">
        <v>1750</v>
      </c>
      <c r="F272" s="69">
        <v>58965</v>
      </c>
      <c r="G272" s="69"/>
      <c r="H272" s="69"/>
      <c r="I272" s="121"/>
    </row>
    <row r="273" spans="1:9" ht="35.1" customHeight="1">
      <c r="A273" s="8">
        <v>143</v>
      </c>
      <c r="B273" s="8"/>
      <c r="C273" s="12" t="s">
        <v>328</v>
      </c>
      <c r="D273" s="9" t="s">
        <v>141</v>
      </c>
      <c r="E273" s="22">
        <v>20</v>
      </c>
      <c r="F273" s="69">
        <v>6000</v>
      </c>
      <c r="G273" s="69"/>
      <c r="H273" s="69"/>
      <c r="I273" s="9" t="s">
        <v>335</v>
      </c>
    </row>
    <row r="274" spans="1:9" ht="35.1" customHeight="1">
      <c r="A274" s="8">
        <v>144</v>
      </c>
      <c r="B274" s="8"/>
      <c r="C274" s="12" t="s">
        <v>328</v>
      </c>
      <c r="D274" s="9" t="s">
        <v>141</v>
      </c>
      <c r="E274" s="22">
        <v>20</v>
      </c>
      <c r="F274" s="69">
        <v>6000</v>
      </c>
      <c r="G274" s="69"/>
      <c r="H274" s="69"/>
      <c r="I274" s="9" t="s">
        <v>320</v>
      </c>
    </row>
    <row r="275" spans="1:9" ht="35.1" customHeight="1">
      <c r="A275" s="8">
        <v>145</v>
      </c>
      <c r="B275" s="8"/>
      <c r="C275" s="9" t="s">
        <v>329</v>
      </c>
      <c r="D275" s="9" t="s">
        <v>141</v>
      </c>
      <c r="E275" s="22">
        <v>569</v>
      </c>
      <c r="F275" s="69">
        <v>54055</v>
      </c>
      <c r="G275" s="69"/>
      <c r="H275" s="69"/>
      <c r="I275" s="9" t="s">
        <v>165</v>
      </c>
    </row>
    <row r="276" spans="1:9" ht="54" customHeight="1">
      <c r="A276" s="8">
        <v>146</v>
      </c>
      <c r="B276" s="8"/>
      <c r="C276" s="9" t="s">
        <v>330</v>
      </c>
      <c r="D276" s="9" t="s">
        <v>333</v>
      </c>
      <c r="E276" s="22">
        <v>50000</v>
      </c>
      <c r="F276" s="69">
        <v>45000</v>
      </c>
      <c r="G276" s="69"/>
      <c r="H276" s="69"/>
      <c r="I276" s="119" t="s">
        <v>336</v>
      </c>
    </row>
    <row r="277" spans="1:9" ht="24.95" customHeight="1">
      <c r="A277" s="108">
        <v>147</v>
      </c>
      <c r="B277" s="8"/>
      <c r="C277" s="119" t="s">
        <v>331</v>
      </c>
      <c r="D277" s="9" t="s">
        <v>334</v>
      </c>
      <c r="E277" s="22">
        <v>10000</v>
      </c>
      <c r="F277" s="69">
        <v>6000</v>
      </c>
      <c r="G277" s="69"/>
      <c r="H277" s="69"/>
      <c r="I277" s="120"/>
    </row>
    <row r="278" spans="1:9" ht="24.95" customHeight="1">
      <c r="A278" s="110"/>
      <c r="B278" s="8"/>
      <c r="C278" s="121"/>
      <c r="D278" s="9" t="s">
        <v>333</v>
      </c>
      <c r="E278" s="22">
        <v>50000</v>
      </c>
      <c r="F278" s="69">
        <v>45000</v>
      </c>
      <c r="G278" s="69"/>
      <c r="H278" s="69"/>
      <c r="I278" s="121"/>
    </row>
    <row r="279" spans="1:9" s="5" customFormat="1" ht="20.100000000000001" customHeight="1">
      <c r="A279" s="115" t="s">
        <v>348</v>
      </c>
      <c r="B279" s="116"/>
      <c r="C279" s="116"/>
      <c r="D279" s="116"/>
      <c r="E279" s="116"/>
      <c r="F279" s="116"/>
      <c r="G279" s="116"/>
      <c r="H279" s="116"/>
      <c r="I279" s="117"/>
    </row>
    <row r="280" spans="1:9" s="5" customFormat="1" ht="20.100000000000001" customHeight="1">
      <c r="A280" s="41">
        <v>148</v>
      </c>
      <c r="B280" s="41"/>
      <c r="C280" s="42" t="s">
        <v>349</v>
      </c>
      <c r="D280" s="42" t="s">
        <v>350</v>
      </c>
      <c r="E280" s="43">
        <v>300</v>
      </c>
      <c r="F280" s="43">
        <v>60000</v>
      </c>
      <c r="G280" s="50"/>
      <c r="H280" s="50"/>
      <c r="I280" s="97" t="s">
        <v>14</v>
      </c>
    </row>
    <row r="281" spans="1:9" s="5" customFormat="1" ht="35.1" customHeight="1">
      <c r="A281" s="41">
        <v>149</v>
      </c>
      <c r="B281" s="41"/>
      <c r="C281" s="42" t="s">
        <v>274</v>
      </c>
      <c r="D281" s="42" t="s">
        <v>278</v>
      </c>
      <c r="E281" s="43">
        <v>5000</v>
      </c>
      <c r="F281" s="43">
        <v>210000</v>
      </c>
      <c r="G281" s="50"/>
      <c r="H281" s="50"/>
      <c r="I281" s="97"/>
    </row>
    <row r="282" spans="1:9" s="5" customFormat="1" ht="20.100000000000001" customHeight="1">
      <c r="A282" s="112">
        <v>150</v>
      </c>
      <c r="B282" s="41"/>
      <c r="C282" s="103" t="s">
        <v>351</v>
      </c>
      <c r="D282" s="42" t="s">
        <v>16</v>
      </c>
      <c r="E282" s="43">
        <v>1000</v>
      </c>
      <c r="F282" s="43">
        <v>45000</v>
      </c>
      <c r="G282" s="50"/>
      <c r="H282" s="50"/>
      <c r="I282" s="97"/>
    </row>
    <row r="283" spans="1:9" s="5" customFormat="1" ht="35.1" customHeight="1">
      <c r="A283" s="114"/>
      <c r="B283" s="41"/>
      <c r="C283" s="122"/>
      <c r="D283" s="42" t="s">
        <v>16</v>
      </c>
      <c r="E283" s="43">
        <v>100</v>
      </c>
      <c r="F283" s="43">
        <v>4500</v>
      </c>
      <c r="G283" s="50"/>
      <c r="H283" s="50"/>
      <c r="I283" s="44" t="s">
        <v>352</v>
      </c>
    </row>
    <row r="284" spans="1:9" s="5" customFormat="1" ht="20.100000000000001" customHeight="1">
      <c r="A284" s="41">
        <v>151</v>
      </c>
      <c r="B284" s="41"/>
      <c r="C284" s="42" t="s">
        <v>353</v>
      </c>
      <c r="D284" s="42" t="s">
        <v>46</v>
      </c>
      <c r="E284" s="43">
        <v>200</v>
      </c>
      <c r="F284" s="43">
        <v>9000</v>
      </c>
      <c r="G284" s="50"/>
      <c r="H284" s="50"/>
      <c r="I284" s="97" t="s">
        <v>14</v>
      </c>
    </row>
    <row r="285" spans="1:9" s="5" customFormat="1" ht="20.100000000000001" customHeight="1">
      <c r="A285" s="112">
        <v>152</v>
      </c>
      <c r="B285" s="41"/>
      <c r="C285" s="103" t="s">
        <v>354</v>
      </c>
      <c r="D285" s="42" t="s">
        <v>73</v>
      </c>
      <c r="E285" s="43">
        <v>800</v>
      </c>
      <c r="F285" s="43">
        <v>1904</v>
      </c>
      <c r="G285" s="50"/>
      <c r="H285" s="50"/>
      <c r="I285" s="97"/>
    </row>
    <row r="286" spans="1:9" s="5" customFormat="1" ht="20.100000000000001" customHeight="1">
      <c r="A286" s="114"/>
      <c r="B286" s="41"/>
      <c r="C286" s="122"/>
      <c r="D286" s="42" t="s">
        <v>13</v>
      </c>
      <c r="E286" s="43">
        <v>1000</v>
      </c>
      <c r="F286" s="43">
        <v>3150</v>
      </c>
      <c r="G286" s="50"/>
      <c r="H286" s="50"/>
      <c r="I286" s="97"/>
    </row>
    <row r="287" spans="1:9" s="5" customFormat="1" ht="20.100000000000001" customHeight="1">
      <c r="A287" s="45">
        <v>153</v>
      </c>
      <c r="B287" s="41"/>
      <c r="C287" s="103" t="s">
        <v>355</v>
      </c>
      <c r="D287" s="42" t="s">
        <v>356</v>
      </c>
      <c r="E287" s="43">
        <v>3000</v>
      </c>
      <c r="F287" s="43">
        <v>82800</v>
      </c>
      <c r="G287" s="50"/>
      <c r="H287" s="50"/>
      <c r="I287" s="26" t="s">
        <v>429</v>
      </c>
    </row>
    <row r="288" spans="1:9" s="5" customFormat="1" ht="20.100000000000001" customHeight="1">
      <c r="A288" s="45">
        <v>154</v>
      </c>
      <c r="B288" s="41"/>
      <c r="C288" s="122"/>
      <c r="D288" s="42" t="s">
        <v>356</v>
      </c>
      <c r="E288" s="46">
        <v>2000</v>
      </c>
      <c r="F288" s="46">
        <v>55200</v>
      </c>
      <c r="G288" s="50"/>
      <c r="H288" s="50"/>
      <c r="I288" s="26" t="s">
        <v>430</v>
      </c>
    </row>
    <row r="289" spans="1:9" s="5" customFormat="1" ht="35.1" customHeight="1">
      <c r="A289" s="41">
        <v>155</v>
      </c>
      <c r="B289" s="41"/>
      <c r="C289" s="44" t="s">
        <v>358</v>
      </c>
      <c r="D289" s="42" t="s">
        <v>40</v>
      </c>
      <c r="E289" s="43">
        <v>3</v>
      </c>
      <c r="F289" s="47">
        <v>120</v>
      </c>
      <c r="G289" s="50"/>
      <c r="H289" s="50"/>
      <c r="I289" s="44" t="s">
        <v>359</v>
      </c>
    </row>
    <row r="290" spans="1:9" s="5" customFormat="1" ht="20.100000000000001" customHeight="1">
      <c r="A290" s="112">
        <v>156</v>
      </c>
      <c r="B290" s="41"/>
      <c r="C290" s="103" t="s">
        <v>360</v>
      </c>
      <c r="D290" s="42" t="s">
        <v>361</v>
      </c>
      <c r="E290" s="43">
        <v>63000</v>
      </c>
      <c r="F290" s="43">
        <v>1885590</v>
      </c>
      <c r="G290" s="50"/>
      <c r="H290" s="50"/>
      <c r="I290" s="97" t="s">
        <v>14</v>
      </c>
    </row>
    <row r="291" spans="1:9" s="5" customFormat="1" ht="20.100000000000001" customHeight="1">
      <c r="A291" s="113"/>
      <c r="B291" s="41"/>
      <c r="C291" s="122"/>
      <c r="D291" s="48" t="s">
        <v>362</v>
      </c>
      <c r="E291" s="43">
        <v>146000</v>
      </c>
      <c r="F291" s="43">
        <v>1233700</v>
      </c>
      <c r="G291" s="50"/>
      <c r="H291" s="50"/>
      <c r="I291" s="97"/>
    </row>
    <row r="292" spans="1:9" s="5" customFormat="1" ht="20.100000000000001" customHeight="1">
      <c r="A292" s="113"/>
      <c r="B292" s="41"/>
      <c r="C292" s="122"/>
      <c r="D292" s="48" t="s">
        <v>363</v>
      </c>
      <c r="E292" s="43">
        <v>7231</v>
      </c>
      <c r="F292" s="43">
        <v>723100</v>
      </c>
      <c r="G292" s="50"/>
      <c r="H292" s="50"/>
      <c r="I292" s="97"/>
    </row>
    <row r="293" spans="1:9" s="5" customFormat="1" ht="20.100000000000001" customHeight="1">
      <c r="A293" s="113"/>
      <c r="B293" s="41"/>
      <c r="C293" s="122"/>
      <c r="D293" s="48" t="s">
        <v>363</v>
      </c>
      <c r="E293" s="43">
        <v>10200</v>
      </c>
      <c r="F293" s="43">
        <v>499800</v>
      </c>
      <c r="G293" s="50"/>
      <c r="H293" s="50"/>
      <c r="I293" s="97"/>
    </row>
    <row r="294" spans="1:9" s="5" customFormat="1" ht="20.100000000000001" customHeight="1">
      <c r="A294" s="113"/>
      <c r="B294" s="41"/>
      <c r="C294" s="122"/>
      <c r="D294" s="48" t="s">
        <v>364</v>
      </c>
      <c r="E294" s="43">
        <v>10000</v>
      </c>
      <c r="F294" s="43">
        <v>500000</v>
      </c>
      <c r="G294" s="50"/>
      <c r="H294" s="50"/>
      <c r="I294" s="97"/>
    </row>
    <row r="295" spans="1:9" s="5" customFormat="1" ht="20.100000000000001" customHeight="1">
      <c r="A295" s="114"/>
      <c r="B295" s="41"/>
      <c r="C295" s="122"/>
      <c r="D295" s="48" t="s">
        <v>40</v>
      </c>
      <c r="E295" s="43">
        <v>500</v>
      </c>
      <c r="F295" s="43">
        <v>23650</v>
      </c>
      <c r="G295" s="50"/>
      <c r="H295" s="50"/>
      <c r="I295" s="97"/>
    </row>
    <row r="296" spans="1:9" s="5" customFormat="1" ht="20.100000000000001" customHeight="1">
      <c r="A296" s="45">
        <v>157</v>
      </c>
      <c r="B296" s="41"/>
      <c r="C296" s="56" t="s">
        <v>365</v>
      </c>
      <c r="D296" s="42" t="s">
        <v>13</v>
      </c>
      <c r="E296" s="43">
        <v>580</v>
      </c>
      <c r="F296" s="43">
        <v>15660</v>
      </c>
      <c r="G296" s="50"/>
      <c r="H296" s="50"/>
      <c r="I296" s="118"/>
    </row>
    <row r="297" spans="1:9" s="5" customFormat="1" ht="20.100000000000001" customHeight="1">
      <c r="A297" s="45">
        <v>158</v>
      </c>
      <c r="B297" s="41"/>
      <c r="C297" s="56" t="s">
        <v>365</v>
      </c>
      <c r="D297" s="42" t="s">
        <v>13</v>
      </c>
      <c r="E297" s="43">
        <v>300</v>
      </c>
      <c r="F297" s="43">
        <v>8100</v>
      </c>
      <c r="G297" s="50"/>
      <c r="H297" s="50"/>
      <c r="I297" s="44" t="s">
        <v>366</v>
      </c>
    </row>
    <row r="298" spans="1:9" s="5" customFormat="1" ht="35.1" customHeight="1">
      <c r="A298" s="41">
        <v>159</v>
      </c>
      <c r="B298" s="41"/>
      <c r="C298" s="42" t="s">
        <v>367</v>
      </c>
      <c r="D298" s="42" t="s">
        <v>368</v>
      </c>
      <c r="E298" s="43">
        <v>10000</v>
      </c>
      <c r="F298" s="43">
        <v>20000</v>
      </c>
      <c r="G298" s="50"/>
      <c r="H298" s="50"/>
      <c r="I298" s="9" t="s">
        <v>14</v>
      </c>
    </row>
    <row r="299" spans="1:9" s="5" customFormat="1" ht="20.100000000000001" customHeight="1">
      <c r="A299" s="41">
        <v>160</v>
      </c>
      <c r="B299" s="41"/>
      <c r="C299" s="42" t="s">
        <v>369</v>
      </c>
      <c r="D299" s="42" t="s">
        <v>370</v>
      </c>
      <c r="E299" s="43">
        <v>5</v>
      </c>
      <c r="F299" s="43">
        <v>1284000</v>
      </c>
      <c r="G299" s="50"/>
      <c r="H299" s="50"/>
      <c r="I299" s="42" t="s">
        <v>371</v>
      </c>
    </row>
    <row r="300" spans="1:9" s="5" customFormat="1" ht="35.1" customHeight="1">
      <c r="A300" s="112">
        <v>161</v>
      </c>
      <c r="B300" s="41"/>
      <c r="C300" s="103" t="s">
        <v>372</v>
      </c>
      <c r="D300" s="42" t="s">
        <v>373</v>
      </c>
      <c r="E300" s="43">
        <v>25600</v>
      </c>
      <c r="F300" s="43">
        <v>371200</v>
      </c>
      <c r="G300" s="50"/>
      <c r="H300" s="50"/>
      <c r="I300" s="103" t="s">
        <v>374</v>
      </c>
    </row>
    <row r="301" spans="1:9" s="5" customFormat="1" ht="20.100000000000001" customHeight="1">
      <c r="A301" s="113"/>
      <c r="B301" s="41"/>
      <c r="C301" s="122"/>
      <c r="D301" s="42" t="s">
        <v>375</v>
      </c>
      <c r="E301" s="43">
        <v>1440</v>
      </c>
      <c r="F301" s="43">
        <v>69120</v>
      </c>
      <c r="G301" s="50"/>
      <c r="H301" s="50"/>
      <c r="I301" s="122"/>
    </row>
    <row r="302" spans="1:9" s="5" customFormat="1" ht="20.100000000000001" customHeight="1">
      <c r="A302" s="114"/>
      <c r="B302" s="41"/>
      <c r="C302" s="122"/>
      <c r="D302" s="42" t="s">
        <v>376</v>
      </c>
      <c r="E302" s="43">
        <v>4320</v>
      </c>
      <c r="F302" s="43">
        <v>207360</v>
      </c>
      <c r="G302" s="50"/>
      <c r="H302" s="50"/>
      <c r="I302" s="122"/>
    </row>
    <row r="303" spans="1:9" s="5" customFormat="1" ht="24.75" customHeight="1">
      <c r="A303" s="112">
        <v>162</v>
      </c>
      <c r="B303" s="41"/>
      <c r="C303" s="103" t="s">
        <v>377</v>
      </c>
      <c r="D303" s="42" t="s">
        <v>22</v>
      </c>
      <c r="E303" s="43">
        <v>450</v>
      </c>
      <c r="F303" s="43">
        <f>134460/3</f>
        <v>44820</v>
      </c>
      <c r="G303" s="50"/>
      <c r="H303" s="50"/>
      <c r="I303" s="9" t="s">
        <v>14</v>
      </c>
    </row>
    <row r="304" spans="1:9" s="5" customFormat="1" ht="20.100000000000001" customHeight="1">
      <c r="A304" s="114"/>
      <c r="B304" s="41"/>
      <c r="C304" s="122"/>
      <c r="D304" s="42" t="s">
        <v>22</v>
      </c>
      <c r="E304" s="43">
        <v>900</v>
      </c>
      <c r="F304" s="43">
        <f>134460/3*2</f>
        <v>89640</v>
      </c>
      <c r="G304" s="50"/>
      <c r="H304" s="50"/>
      <c r="I304" s="44" t="s">
        <v>378</v>
      </c>
    </row>
    <row r="305" spans="1:9" s="5" customFormat="1" ht="35.1" customHeight="1">
      <c r="A305" s="41">
        <v>163</v>
      </c>
      <c r="B305" s="41"/>
      <c r="C305" s="42" t="s">
        <v>379</v>
      </c>
      <c r="D305" s="42" t="s">
        <v>34</v>
      </c>
      <c r="E305" s="43">
        <v>1800</v>
      </c>
      <c r="F305" s="43">
        <v>20669</v>
      </c>
      <c r="G305" s="50"/>
      <c r="H305" s="50"/>
      <c r="I305" s="44" t="s">
        <v>380</v>
      </c>
    </row>
    <row r="306" spans="1:9" s="5" customFormat="1" ht="35.1" customHeight="1">
      <c r="A306" s="41">
        <v>164</v>
      </c>
      <c r="B306" s="41"/>
      <c r="C306" s="42" t="s">
        <v>381</v>
      </c>
      <c r="D306" s="42" t="s">
        <v>16</v>
      </c>
      <c r="E306" s="43">
        <v>300</v>
      </c>
      <c r="F306" s="43">
        <v>49500</v>
      </c>
      <c r="G306" s="50"/>
      <c r="H306" s="50"/>
      <c r="I306" s="14" t="s">
        <v>432</v>
      </c>
    </row>
    <row r="307" spans="1:9" s="5" customFormat="1" ht="20.100000000000001" customHeight="1">
      <c r="A307" s="41">
        <v>165</v>
      </c>
      <c r="B307" s="41"/>
      <c r="C307" s="42" t="s">
        <v>382</v>
      </c>
      <c r="D307" s="42" t="s">
        <v>13</v>
      </c>
      <c r="E307" s="43">
        <v>6700</v>
      </c>
      <c r="F307" s="43">
        <v>72900</v>
      </c>
      <c r="G307" s="50"/>
      <c r="H307" s="50"/>
      <c r="I307" s="123" t="s">
        <v>14</v>
      </c>
    </row>
    <row r="308" spans="1:9" s="5" customFormat="1" ht="20.100000000000001" customHeight="1">
      <c r="A308" s="41">
        <v>166</v>
      </c>
      <c r="B308" s="41"/>
      <c r="C308" s="42" t="s">
        <v>382</v>
      </c>
      <c r="D308" s="42" t="s">
        <v>383</v>
      </c>
      <c r="E308" s="43">
        <v>90</v>
      </c>
      <c r="F308" s="43">
        <v>14500</v>
      </c>
      <c r="G308" s="50"/>
      <c r="H308" s="50"/>
      <c r="I308" s="124"/>
    </row>
    <row r="309" spans="1:9" s="5" customFormat="1" ht="20.100000000000001" customHeight="1">
      <c r="A309" s="41">
        <v>167</v>
      </c>
      <c r="B309" s="41"/>
      <c r="C309" s="42" t="s">
        <v>382</v>
      </c>
      <c r="D309" s="42" t="s">
        <v>383</v>
      </c>
      <c r="E309" s="43">
        <v>130</v>
      </c>
      <c r="F309" s="43">
        <v>19800</v>
      </c>
      <c r="G309" s="50"/>
      <c r="H309" s="50"/>
      <c r="I309" s="125"/>
    </row>
    <row r="310" spans="1:9" s="5" customFormat="1" ht="35.1" customHeight="1">
      <c r="A310" s="41">
        <v>168</v>
      </c>
      <c r="B310" s="41"/>
      <c r="C310" s="42" t="s">
        <v>384</v>
      </c>
      <c r="D310" s="42" t="s">
        <v>13</v>
      </c>
      <c r="E310" s="43">
        <v>9195</v>
      </c>
      <c r="F310" s="43">
        <v>98891.22</v>
      </c>
      <c r="G310" s="50"/>
      <c r="H310" s="50"/>
      <c r="I310" s="44" t="s">
        <v>94</v>
      </c>
    </row>
    <row r="311" spans="1:9" s="5" customFormat="1" ht="20.100000000000001" customHeight="1">
      <c r="A311" s="41">
        <v>169</v>
      </c>
      <c r="B311" s="41"/>
      <c r="C311" s="42" t="s">
        <v>385</v>
      </c>
      <c r="D311" s="42" t="s">
        <v>386</v>
      </c>
      <c r="E311" s="43">
        <v>473</v>
      </c>
      <c r="F311" s="43">
        <v>94600</v>
      </c>
      <c r="G311" s="50"/>
      <c r="H311" s="50"/>
      <c r="I311" s="44" t="s">
        <v>387</v>
      </c>
    </row>
    <row r="312" spans="1:9" s="5" customFormat="1" ht="20.100000000000001" customHeight="1">
      <c r="A312" s="112">
        <v>170</v>
      </c>
      <c r="B312" s="41"/>
      <c r="C312" s="103" t="s">
        <v>388</v>
      </c>
      <c r="D312" s="42" t="s">
        <v>389</v>
      </c>
      <c r="E312" s="43">
        <v>192</v>
      </c>
      <c r="F312" s="43">
        <v>15168</v>
      </c>
      <c r="G312" s="50"/>
      <c r="H312" s="50"/>
      <c r="I312" s="103" t="s">
        <v>390</v>
      </c>
    </row>
    <row r="313" spans="1:9" s="5" customFormat="1" ht="20.100000000000001" customHeight="1">
      <c r="A313" s="113"/>
      <c r="B313" s="41"/>
      <c r="C313" s="122"/>
      <c r="D313" s="42" t="s">
        <v>389</v>
      </c>
      <c r="E313" s="43">
        <v>96</v>
      </c>
      <c r="F313" s="43">
        <v>1910.4</v>
      </c>
      <c r="G313" s="50"/>
      <c r="H313" s="50"/>
      <c r="I313" s="122"/>
    </row>
    <row r="314" spans="1:9" s="5" customFormat="1" ht="20.100000000000001" customHeight="1">
      <c r="A314" s="113"/>
      <c r="B314" s="41"/>
      <c r="C314" s="122"/>
      <c r="D314" s="42" t="s">
        <v>383</v>
      </c>
      <c r="E314" s="43">
        <v>192</v>
      </c>
      <c r="F314" s="43">
        <v>15168</v>
      </c>
      <c r="G314" s="50"/>
      <c r="H314" s="50"/>
      <c r="I314" s="122"/>
    </row>
    <row r="315" spans="1:9" s="5" customFormat="1" ht="20.100000000000001" customHeight="1">
      <c r="A315" s="114"/>
      <c r="B315" s="41"/>
      <c r="C315" s="122"/>
      <c r="D315" s="42" t="s">
        <v>391</v>
      </c>
      <c r="E315" s="43">
        <v>72</v>
      </c>
      <c r="F315" s="43">
        <v>2152.8000000000002</v>
      </c>
      <c r="G315" s="50"/>
      <c r="H315" s="50"/>
      <c r="I315" s="122"/>
    </row>
    <row r="316" spans="1:9" s="5" customFormat="1" ht="20.100000000000001" customHeight="1">
      <c r="A316" s="112">
        <v>171</v>
      </c>
      <c r="B316" s="41"/>
      <c r="C316" s="103" t="s">
        <v>388</v>
      </c>
      <c r="D316" s="42" t="s">
        <v>389</v>
      </c>
      <c r="E316" s="43">
        <v>192</v>
      </c>
      <c r="F316" s="43">
        <v>15168</v>
      </c>
      <c r="G316" s="50"/>
      <c r="H316" s="50"/>
      <c r="I316" s="103" t="s">
        <v>392</v>
      </c>
    </row>
    <row r="317" spans="1:9" s="5" customFormat="1" ht="20.100000000000001" customHeight="1">
      <c r="A317" s="113"/>
      <c r="B317" s="41"/>
      <c r="C317" s="122"/>
      <c r="D317" s="42" t="s">
        <v>389</v>
      </c>
      <c r="E317" s="43">
        <v>96</v>
      </c>
      <c r="F317" s="43">
        <v>1910.4</v>
      </c>
      <c r="G317" s="50"/>
      <c r="H317" s="50"/>
      <c r="I317" s="122"/>
    </row>
    <row r="318" spans="1:9" s="5" customFormat="1" ht="20.100000000000001" customHeight="1">
      <c r="A318" s="113"/>
      <c r="B318" s="41"/>
      <c r="C318" s="122"/>
      <c r="D318" s="42" t="s">
        <v>383</v>
      </c>
      <c r="E318" s="43">
        <v>192</v>
      </c>
      <c r="F318" s="43">
        <v>15168</v>
      </c>
      <c r="G318" s="50"/>
      <c r="H318" s="50"/>
      <c r="I318" s="122"/>
    </row>
    <row r="319" spans="1:9" s="5" customFormat="1" ht="20.100000000000001" customHeight="1">
      <c r="A319" s="114"/>
      <c r="B319" s="41"/>
      <c r="C319" s="122"/>
      <c r="D319" s="42" t="s">
        <v>391</v>
      </c>
      <c r="E319" s="43">
        <v>72</v>
      </c>
      <c r="F319" s="43">
        <v>2152.8000000000002</v>
      </c>
      <c r="G319" s="50"/>
      <c r="H319" s="50"/>
      <c r="I319" s="122"/>
    </row>
    <row r="320" spans="1:9" s="5" customFormat="1" ht="20.100000000000001" customHeight="1">
      <c r="A320" s="112">
        <v>172</v>
      </c>
      <c r="B320" s="41"/>
      <c r="C320" s="103" t="s">
        <v>388</v>
      </c>
      <c r="D320" s="42" t="s">
        <v>389</v>
      </c>
      <c r="E320" s="43">
        <v>192</v>
      </c>
      <c r="F320" s="43">
        <v>15168</v>
      </c>
      <c r="G320" s="50"/>
      <c r="H320" s="50"/>
      <c r="I320" s="103" t="s">
        <v>393</v>
      </c>
    </row>
    <row r="321" spans="1:9" s="5" customFormat="1" ht="20.100000000000001" customHeight="1">
      <c r="A321" s="113"/>
      <c r="B321" s="41"/>
      <c r="C321" s="122"/>
      <c r="D321" s="42" t="s">
        <v>389</v>
      </c>
      <c r="E321" s="43">
        <v>96</v>
      </c>
      <c r="F321" s="43">
        <v>1910.4</v>
      </c>
      <c r="G321" s="50"/>
      <c r="H321" s="50"/>
      <c r="I321" s="122"/>
    </row>
    <row r="322" spans="1:9" s="5" customFormat="1" ht="20.100000000000001" customHeight="1">
      <c r="A322" s="113"/>
      <c r="B322" s="41"/>
      <c r="C322" s="122"/>
      <c r="D322" s="42" t="s">
        <v>383</v>
      </c>
      <c r="E322" s="43">
        <v>192</v>
      </c>
      <c r="F322" s="43">
        <v>15168</v>
      </c>
      <c r="G322" s="50"/>
      <c r="H322" s="50"/>
      <c r="I322" s="122"/>
    </row>
    <row r="323" spans="1:9" s="5" customFormat="1" ht="20.100000000000001" customHeight="1">
      <c r="A323" s="114"/>
      <c r="B323" s="41"/>
      <c r="C323" s="122"/>
      <c r="D323" s="42" t="s">
        <v>391</v>
      </c>
      <c r="E323" s="43">
        <v>72</v>
      </c>
      <c r="F323" s="43">
        <v>2152.8000000000002</v>
      </c>
      <c r="G323" s="50"/>
      <c r="H323" s="50"/>
      <c r="I323" s="122"/>
    </row>
    <row r="324" spans="1:9" s="5" customFormat="1" ht="35.1" customHeight="1">
      <c r="A324" s="41">
        <v>173</v>
      </c>
      <c r="B324" s="41"/>
      <c r="C324" s="9" t="s">
        <v>394</v>
      </c>
      <c r="D324" s="9" t="s">
        <v>16</v>
      </c>
      <c r="E324" s="50">
        <v>750</v>
      </c>
      <c r="F324" s="50">
        <v>119824</v>
      </c>
      <c r="G324" s="50"/>
      <c r="H324" s="50"/>
      <c r="I324" s="97" t="s">
        <v>14</v>
      </c>
    </row>
    <row r="325" spans="1:9" s="5" customFormat="1" ht="20.100000000000001" customHeight="1">
      <c r="A325" s="41">
        <v>174</v>
      </c>
      <c r="B325" s="41"/>
      <c r="C325" s="9" t="s">
        <v>395</v>
      </c>
      <c r="D325" s="9" t="s">
        <v>13</v>
      </c>
      <c r="E325" s="50">
        <v>10000</v>
      </c>
      <c r="F325" s="50">
        <v>60000</v>
      </c>
      <c r="G325" s="50"/>
      <c r="H325" s="50"/>
      <c r="I325" s="97"/>
    </row>
    <row r="326" spans="1:9" s="5" customFormat="1" ht="35.1" customHeight="1">
      <c r="A326" s="41">
        <v>175</v>
      </c>
      <c r="B326" s="41"/>
      <c r="C326" s="9" t="s">
        <v>396</v>
      </c>
      <c r="D326" s="9" t="s">
        <v>397</v>
      </c>
      <c r="E326" s="50">
        <v>1000</v>
      </c>
      <c r="F326" s="50">
        <v>39000</v>
      </c>
      <c r="G326" s="50"/>
      <c r="H326" s="50"/>
      <c r="I326" s="97"/>
    </row>
    <row r="327" spans="1:9" s="5" customFormat="1" ht="49.5" customHeight="1">
      <c r="A327" s="112">
        <v>176</v>
      </c>
      <c r="B327" s="41"/>
      <c r="C327" s="97" t="s">
        <v>398</v>
      </c>
      <c r="D327" s="9" t="s">
        <v>399</v>
      </c>
      <c r="E327" s="50">
        <v>1</v>
      </c>
      <c r="F327" s="50">
        <v>12500</v>
      </c>
      <c r="G327" s="50"/>
      <c r="H327" s="50"/>
      <c r="I327" s="9" t="s">
        <v>400</v>
      </c>
    </row>
    <row r="328" spans="1:9" s="5" customFormat="1" ht="35.1" customHeight="1">
      <c r="A328" s="113"/>
      <c r="B328" s="41"/>
      <c r="C328" s="97"/>
      <c r="D328" s="9" t="s">
        <v>399</v>
      </c>
      <c r="E328" s="50">
        <v>1</v>
      </c>
      <c r="F328" s="50">
        <v>12500</v>
      </c>
      <c r="G328" s="50"/>
      <c r="H328" s="50"/>
      <c r="I328" s="9" t="s">
        <v>94</v>
      </c>
    </row>
    <row r="329" spans="1:9" s="5" customFormat="1" ht="35.1" customHeight="1">
      <c r="A329" s="113"/>
      <c r="B329" s="41"/>
      <c r="C329" s="97"/>
      <c r="D329" s="9" t="s">
        <v>399</v>
      </c>
      <c r="E329" s="50">
        <v>1</v>
      </c>
      <c r="F329" s="50">
        <v>12500</v>
      </c>
      <c r="G329" s="50"/>
      <c r="H329" s="50"/>
      <c r="I329" s="9" t="s">
        <v>401</v>
      </c>
    </row>
    <row r="330" spans="1:9" s="5" customFormat="1" ht="35.1" customHeight="1">
      <c r="A330" s="114"/>
      <c r="B330" s="41"/>
      <c r="C330" s="97"/>
      <c r="D330" s="9" t="s">
        <v>399</v>
      </c>
      <c r="E330" s="50">
        <v>1</v>
      </c>
      <c r="F330" s="50">
        <v>12500</v>
      </c>
      <c r="G330" s="50"/>
      <c r="H330" s="50"/>
      <c r="I330" s="9" t="s">
        <v>92</v>
      </c>
    </row>
    <row r="331" spans="1:9" s="5" customFormat="1" ht="20.100000000000001" customHeight="1">
      <c r="A331" s="112">
        <v>177</v>
      </c>
      <c r="B331" s="41"/>
      <c r="C331" s="119" t="s">
        <v>402</v>
      </c>
      <c r="D331" s="9" t="s">
        <v>403</v>
      </c>
      <c r="E331" s="50">
        <v>600</v>
      </c>
      <c r="F331" s="50">
        <v>32400</v>
      </c>
      <c r="G331" s="50"/>
      <c r="H331" s="50"/>
      <c r="I331" s="111" t="s">
        <v>404</v>
      </c>
    </row>
    <row r="332" spans="1:9" s="5" customFormat="1" ht="20.100000000000001" customHeight="1">
      <c r="A332" s="113"/>
      <c r="B332" s="41"/>
      <c r="C332" s="120"/>
      <c r="D332" s="9" t="s">
        <v>405</v>
      </c>
      <c r="E332" s="50">
        <v>400</v>
      </c>
      <c r="F332" s="50">
        <v>24000</v>
      </c>
      <c r="G332" s="50"/>
      <c r="H332" s="50"/>
      <c r="I332" s="111"/>
    </row>
    <row r="333" spans="1:9" s="5" customFormat="1" ht="20.100000000000001" customHeight="1">
      <c r="A333" s="113"/>
      <c r="B333" s="41"/>
      <c r="C333" s="120"/>
      <c r="D333" s="9" t="s">
        <v>403</v>
      </c>
      <c r="E333" s="50">
        <v>600</v>
      </c>
      <c r="F333" s="50">
        <v>32400</v>
      </c>
      <c r="G333" s="50"/>
      <c r="H333" s="50"/>
      <c r="I333" s="111" t="s">
        <v>406</v>
      </c>
    </row>
    <row r="334" spans="1:9" s="5" customFormat="1" ht="20.100000000000001" customHeight="1">
      <c r="A334" s="113"/>
      <c r="B334" s="41"/>
      <c r="C334" s="120"/>
      <c r="D334" s="9" t="s">
        <v>405</v>
      </c>
      <c r="E334" s="50">
        <v>400</v>
      </c>
      <c r="F334" s="50">
        <v>24000</v>
      </c>
      <c r="G334" s="50"/>
      <c r="H334" s="50"/>
      <c r="I334" s="111"/>
    </row>
    <row r="335" spans="1:9" s="5" customFormat="1" ht="20.100000000000001" customHeight="1">
      <c r="A335" s="113"/>
      <c r="B335" s="41"/>
      <c r="C335" s="120"/>
      <c r="D335" s="9" t="s">
        <v>403</v>
      </c>
      <c r="E335" s="50">
        <v>600</v>
      </c>
      <c r="F335" s="50">
        <v>32400</v>
      </c>
      <c r="G335" s="50"/>
      <c r="H335" s="50"/>
      <c r="I335" s="111" t="s">
        <v>407</v>
      </c>
    </row>
    <row r="336" spans="1:9" s="5" customFormat="1" ht="20.100000000000001" customHeight="1">
      <c r="A336" s="113"/>
      <c r="B336" s="41"/>
      <c r="C336" s="120"/>
      <c r="D336" s="9" t="s">
        <v>405</v>
      </c>
      <c r="E336" s="50">
        <v>400</v>
      </c>
      <c r="F336" s="50">
        <v>24000</v>
      </c>
      <c r="G336" s="50"/>
      <c r="H336" s="50"/>
      <c r="I336" s="111"/>
    </row>
    <row r="337" spans="1:9" s="5" customFormat="1" ht="20.100000000000001" customHeight="1">
      <c r="A337" s="113"/>
      <c r="B337" s="41"/>
      <c r="C337" s="120"/>
      <c r="D337" s="9" t="s">
        <v>403</v>
      </c>
      <c r="E337" s="50">
        <v>600</v>
      </c>
      <c r="F337" s="50">
        <v>32400</v>
      </c>
      <c r="G337" s="50"/>
      <c r="H337" s="50"/>
      <c r="I337" s="111" t="s">
        <v>408</v>
      </c>
    </row>
    <row r="338" spans="1:9" s="5" customFormat="1" ht="20.100000000000001" customHeight="1">
      <c r="A338" s="113"/>
      <c r="B338" s="41"/>
      <c r="C338" s="120"/>
      <c r="D338" s="9" t="s">
        <v>405</v>
      </c>
      <c r="E338" s="50">
        <v>600</v>
      </c>
      <c r="F338" s="50">
        <v>36000</v>
      </c>
      <c r="G338" s="50"/>
      <c r="H338" s="50"/>
      <c r="I338" s="111"/>
    </row>
    <row r="339" spans="1:9" s="5" customFormat="1" ht="20.100000000000001" customHeight="1">
      <c r="A339" s="113"/>
      <c r="B339" s="41"/>
      <c r="C339" s="120"/>
      <c r="D339" s="9" t="s">
        <v>403</v>
      </c>
      <c r="E339" s="50">
        <v>600</v>
      </c>
      <c r="F339" s="50">
        <v>32400</v>
      </c>
      <c r="G339" s="50"/>
      <c r="H339" s="50"/>
      <c r="I339" s="111" t="s">
        <v>409</v>
      </c>
    </row>
    <row r="340" spans="1:9" s="5" customFormat="1" ht="20.100000000000001" customHeight="1">
      <c r="A340" s="113"/>
      <c r="B340" s="41"/>
      <c r="C340" s="120"/>
      <c r="D340" s="9" t="s">
        <v>405</v>
      </c>
      <c r="E340" s="50">
        <v>400</v>
      </c>
      <c r="F340" s="50">
        <v>24000</v>
      </c>
      <c r="G340" s="50"/>
      <c r="H340" s="50"/>
      <c r="I340" s="111"/>
    </row>
    <row r="341" spans="1:9" s="5" customFormat="1" ht="20.100000000000001" customHeight="1">
      <c r="A341" s="113"/>
      <c r="B341" s="41"/>
      <c r="C341" s="120"/>
      <c r="D341" s="9" t="s">
        <v>403</v>
      </c>
      <c r="E341" s="50">
        <v>600</v>
      </c>
      <c r="F341" s="50">
        <v>32400</v>
      </c>
      <c r="G341" s="50"/>
      <c r="H341" s="50"/>
      <c r="I341" s="111" t="s">
        <v>410</v>
      </c>
    </row>
    <row r="342" spans="1:9" s="5" customFormat="1" ht="20.100000000000001" customHeight="1">
      <c r="A342" s="113"/>
      <c r="B342" s="41"/>
      <c r="C342" s="120"/>
      <c r="D342" s="9" t="s">
        <v>405</v>
      </c>
      <c r="E342" s="50">
        <v>600</v>
      </c>
      <c r="F342" s="50">
        <v>36000</v>
      </c>
      <c r="G342" s="50"/>
      <c r="H342" s="50"/>
      <c r="I342" s="111"/>
    </row>
    <row r="343" spans="1:9" s="5" customFormat="1" ht="20.100000000000001" customHeight="1">
      <c r="A343" s="113"/>
      <c r="B343" s="41"/>
      <c r="C343" s="120"/>
      <c r="D343" s="9" t="s">
        <v>403</v>
      </c>
      <c r="E343" s="50">
        <v>600</v>
      </c>
      <c r="F343" s="50">
        <v>32400</v>
      </c>
      <c r="G343" s="50"/>
      <c r="H343" s="50"/>
      <c r="I343" s="111" t="s">
        <v>411</v>
      </c>
    </row>
    <row r="344" spans="1:9" s="5" customFormat="1" ht="20.100000000000001" customHeight="1">
      <c r="A344" s="113"/>
      <c r="B344" s="41"/>
      <c r="C344" s="120"/>
      <c r="D344" s="9" t="s">
        <v>405</v>
      </c>
      <c r="E344" s="50">
        <v>600</v>
      </c>
      <c r="F344" s="50">
        <v>36000</v>
      </c>
      <c r="G344" s="50"/>
      <c r="H344" s="50"/>
      <c r="I344" s="111"/>
    </row>
    <row r="345" spans="1:9" s="5" customFormat="1" ht="20.100000000000001" customHeight="1">
      <c r="A345" s="113"/>
      <c r="B345" s="41"/>
      <c r="C345" s="120"/>
      <c r="D345" s="9" t="s">
        <v>403</v>
      </c>
      <c r="E345" s="50">
        <v>1000</v>
      </c>
      <c r="F345" s="50">
        <v>54000</v>
      </c>
      <c r="G345" s="50"/>
      <c r="H345" s="50"/>
      <c r="I345" s="51" t="s">
        <v>390</v>
      </c>
    </row>
    <row r="346" spans="1:9" s="5" customFormat="1" ht="20.100000000000001" customHeight="1">
      <c r="A346" s="113"/>
      <c r="B346" s="41"/>
      <c r="C346" s="120"/>
      <c r="D346" s="9" t="s">
        <v>403</v>
      </c>
      <c r="E346" s="50">
        <v>1000</v>
      </c>
      <c r="F346" s="50">
        <v>54000</v>
      </c>
      <c r="G346" s="50"/>
      <c r="H346" s="50"/>
      <c r="I346" s="51" t="s">
        <v>357</v>
      </c>
    </row>
    <row r="347" spans="1:9" s="5" customFormat="1" ht="20.100000000000001" customHeight="1">
      <c r="A347" s="113"/>
      <c r="B347" s="41"/>
      <c r="C347" s="120"/>
      <c r="D347" s="9" t="s">
        <v>403</v>
      </c>
      <c r="E347" s="50">
        <v>200</v>
      </c>
      <c r="F347" s="50">
        <v>10800</v>
      </c>
      <c r="G347" s="50"/>
      <c r="H347" s="50"/>
      <c r="I347" s="111" t="s">
        <v>393</v>
      </c>
    </row>
    <row r="348" spans="1:9" s="5" customFormat="1" ht="20.100000000000001" customHeight="1">
      <c r="A348" s="113"/>
      <c r="B348" s="41"/>
      <c r="C348" s="120"/>
      <c r="D348" s="9" t="s">
        <v>405</v>
      </c>
      <c r="E348" s="50">
        <v>200</v>
      </c>
      <c r="F348" s="50">
        <v>12000</v>
      </c>
      <c r="G348" s="50"/>
      <c r="H348" s="50"/>
      <c r="I348" s="111"/>
    </row>
    <row r="349" spans="1:9" s="5" customFormat="1" ht="20.100000000000001" customHeight="1">
      <c r="A349" s="113"/>
      <c r="B349" s="41"/>
      <c r="C349" s="120"/>
      <c r="D349" s="9" t="s">
        <v>403</v>
      </c>
      <c r="E349" s="50">
        <v>800</v>
      </c>
      <c r="F349" s="50">
        <v>43200</v>
      </c>
      <c r="G349" s="50"/>
      <c r="H349" s="50"/>
      <c r="I349" s="51" t="s">
        <v>412</v>
      </c>
    </row>
    <row r="350" spans="1:9" s="5" customFormat="1" ht="20.100000000000001" customHeight="1">
      <c r="A350" s="113"/>
      <c r="B350" s="41"/>
      <c r="C350" s="120"/>
      <c r="D350" s="9" t="s">
        <v>403</v>
      </c>
      <c r="E350" s="50">
        <v>800</v>
      </c>
      <c r="F350" s="50">
        <v>43200</v>
      </c>
      <c r="G350" s="50"/>
      <c r="H350" s="50"/>
      <c r="I350" s="51" t="s">
        <v>413</v>
      </c>
    </row>
    <row r="351" spans="1:9" s="5" customFormat="1" ht="20.100000000000001" customHeight="1">
      <c r="A351" s="113"/>
      <c r="B351" s="41"/>
      <c r="C351" s="120"/>
      <c r="D351" s="9" t="s">
        <v>403</v>
      </c>
      <c r="E351" s="50">
        <v>500</v>
      </c>
      <c r="F351" s="50">
        <v>27000</v>
      </c>
      <c r="G351" s="50"/>
      <c r="H351" s="50"/>
      <c r="I351" s="111" t="s">
        <v>414</v>
      </c>
    </row>
    <row r="352" spans="1:9" s="5" customFormat="1" ht="20.100000000000001" customHeight="1">
      <c r="A352" s="113"/>
      <c r="B352" s="41"/>
      <c r="C352" s="120"/>
      <c r="D352" s="9" t="s">
        <v>405</v>
      </c>
      <c r="E352" s="50">
        <v>500</v>
      </c>
      <c r="F352" s="50">
        <v>30000</v>
      </c>
      <c r="G352" s="50"/>
      <c r="H352" s="50"/>
      <c r="I352" s="111"/>
    </row>
    <row r="353" spans="1:9" s="5" customFormat="1" ht="20.100000000000001" customHeight="1">
      <c r="A353" s="113"/>
      <c r="B353" s="41"/>
      <c r="C353" s="120"/>
      <c r="D353" s="9" t="s">
        <v>403</v>
      </c>
      <c r="E353" s="50">
        <v>400</v>
      </c>
      <c r="F353" s="50">
        <v>21600</v>
      </c>
      <c r="G353" s="50"/>
      <c r="H353" s="50"/>
      <c r="I353" s="111" t="s">
        <v>415</v>
      </c>
    </row>
    <row r="354" spans="1:9" s="5" customFormat="1" ht="20.100000000000001" customHeight="1">
      <c r="A354" s="113"/>
      <c r="B354" s="41"/>
      <c r="C354" s="120"/>
      <c r="D354" s="9" t="s">
        <v>405</v>
      </c>
      <c r="E354" s="50">
        <v>400</v>
      </c>
      <c r="F354" s="50">
        <v>24000</v>
      </c>
      <c r="G354" s="50"/>
      <c r="H354" s="50"/>
      <c r="I354" s="111"/>
    </row>
    <row r="355" spans="1:9" s="5" customFormat="1" ht="20.100000000000001" customHeight="1">
      <c r="A355" s="113"/>
      <c r="B355" s="41"/>
      <c r="C355" s="120"/>
      <c r="D355" s="9" t="s">
        <v>403</v>
      </c>
      <c r="E355" s="50">
        <v>200</v>
      </c>
      <c r="F355" s="50">
        <v>10800</v>
      </c>
      <c r="G355" s="50"/>
      <c r="H355" s="50"/>
      <c r="I355" s="111" t="s">
        <v>416</v>
      </c>
    </row>
    <row r="356" spans="1:9" s="5" customFormat="1" ht="20.100000000000001" customHeight="1">
      <c r="A356" s="113"/>
      <c r="B356" s="41"/>
      <c r="C356" s="120"/>
      <c r="D356" s="9" t="s">
        <v>405</v>
      </c>
      <c r="E356" s="50">
        <v>200</v>
      </c>
      <c r="F356" s="50">
        <v>12000</v>
      </c>
      <c r="G356" s="50"/>
      <c r="H356" s="50"/>
      <c r="I356" s="111"/>
    </row>
    <row r="357" spans="1:9" s="5" customFormat="1" ht="20.100000000000001" customHeight="1">
      <c r="A357" s="113"/>
      <c r="B357" s="41"/>
      <c r="C357" s="120"/>
      <c r="D357" s="9" t="s">
        <v>403</v>
      </c>
      <c r="E357" s="50">
        <v>400</v>
      </c>
      <c r="F357" s="50">
        <v>21600</v>
      </c>
      <c r="G357" s="50"/>
      <c r="H357" s="50"/>
      <c r="I357" s="111" t="s">
        <v>417</v>
      </c>
    </row>
    <row r="358" spans="1:9" s="5" customFormat="1" ht="20.100000000000001" customHeight="1">
      <c r="A358" s="113"/>
      <c r="B358" s="41"/>
      <c r="C358" s="120"/>
      <c r="D358" s="9" t="s">
        <v>405</v>
      </c>
      <c r="E358" s="50">
        <v>400</v>
      </c>
      <c r="F358" s="50">
        <v>24000</v>
      </c>
      <c r="G358" s="50"/>
      <c r="H358" s="50"/>
      <c r="I358" s="111"/>
    </row>
    <row r="359" spans="1:9" s="5" customFormat="1" ht="35.1" customHeight="1">
      <c r="A359" s="113"/>
      <c r="B359" s="41"/>
      <c r="C359" s="120"/>
      <c r="D359" s="9" t="s">
        <v>403</v>
      </c>
      <c r="E359" s="50">
        <v>800</v>
      </c>
      <c r="F359" s="50">
        <v>43200</v>
      </c>
      <c r="G359" s="50"/>
      <c r="H359" s="50"/>
      <c r="I359" s="51" t="s">
        <v>418</v>
      </c>
    </row>
    <row r="360" spans="1:9" s="5" customFormat="1" ht="35.1" customHeight="1">
      <c r="A360" s="113"/>
      <c r="B360" s="41"/>
      <c r="C360" s="120"/>
      <c r="D360" s="9" t="s">
        <v>403</v>
      </c>
      <c r="E360" s="50">
        <v>800</v>
      </c>
      <c r="F360" s="50">
        <v>43200</v>
      </c>
      <c r="G360" s="50"/>
      <c r="H360" s="50"/>
      <c r="I360" s="51" t="s">
        <v>419</v>
      </c>
    </row>
    <row r="361" spans="1:9" s="5" customFormat="1" ht="20.100000000000001" customHeight="1">
      <c r="A361" s="113"/>
      <c r="B361" s="41"/>
      <c r="C361" s="120"/>
      <c r="D361" s="9" t="s">
        <v>403</v>
      </c>
      <c r="E361" s="50">
        <v>800</v>
      </c>
      <c r="F361" s="50">
        <v>43200</v>
      </c>
      <c r="G361" s="50"/>
      <c r="H361" s="50"/>
      <c r="I361" s="51" t="s">
        <v>420</v>
      </c>
    </row>
    <row r="362" spans="1:9" s="5" customFormat="1" ht="20.100000000000001" customHeight="1">
      <c r="A362" s="113"/>
      <c r="B362" s="41"/>
      <c r="C362" s="120"/>
      <c r="D362" s="9" t="s">
        <v>403</v>
      </c>
      <c r="E362" s="50">
        <v>300</v>
      </c>
      <c r="F362" s="50">
        <v>16200</v>
      </c>
      <c r="G362" s="50"/>
      <c r="H362" s="50"/>
      <c r="I362" s="9" t="s">
        <v>421</v>
      </c>
    </row>
    <row r="363" spans="1:9" s="5" customFormat="1" ht="20.100000000000001" customHeight="1">
      <c r="A363" s="114"/>
      <c r="B363" s="41"/>
      <c r="C363" s="121"/>
      <c r="D363" s="9" t="s">
        <v>403</v>
      </c>
      <c r="E363" s="50">
        <v>300</v>
      </c>
      <c r="F363" s="50">
        <v>16200</v>
      </c>
      <c r="G363" s="50"/>
      <c r="H363" s="50"/>
      <c r="I363" s="9" t="s">
        <v>422</v>
      </c>
    </row>
    <row r="364" spans="1:9" s="5" customFormat="1" ht="35.1" customHeight="1">
      <c r="A364" s="41">
        <v>178</v>
      </c>
      <c r="B364" s="41"/>
      <c r="C364" s="51" t="s">
        <v>423</v>
      </c>
      <c r="D364" s="51" t="s">
        <v>424</v>
      </c>
      <c r="E364" s="50">
        <v>2998</v>
      </c>
      <c r="F364" s="50">
        <v>6175.88</v>
      </c>
      <c r="G364" s="50"/>
      <c r="H364" s="50"/>
      <c r="I364" s="97" t="s">
        <v>14</v>
      </c>
    </row>
    <row r="365" spans="1:9" s="5" customFormat="1" ht="35.1" customHeight="1">
      <c r="A365" s="41">
        <v>179</v>
      </c>
      <c r="B365" s="41"/>
      <c r="C365" s="9" t="s">
        <v>425</v>
      </c>
      <c r="D365" s="9" t="s">
        <v>426</v>
      </c>
      <c r="E365" s="50">
        <v>500</v>
      </c>
      <c r="F365" s="50">
        <v>72000</v>
      </c>
      <c r="G365" s="50"/>
      <c r="H365" s="50"/>
      <c r="I365" s="97"/>
    </row>
    <row r="366" spans="1:9" s="5" customFormat="1" ht="20.100000000000001" customHeight="1">
      <c r="A366" s="112">
        <v>180</v>
      </c>
      <c r="B366" s="41"/>
      <c r="C366" s="97" t="s">
        <v>427</v>
      </c>
      <c r="D366" s="51" t="s">
        <v>13</v>
      </c>
      <c r="E366" s="50">
        <v>10000</v>
      </c>
      <c r="F366" s="50">
        <v>20500</v>
      </c>
      <c r="G366" s="50"/>
      <c r="H366" s="50"/>
      <c r="I366" s="97"/>
    </row>
    <row r="367" spans="1:9" s="5" customFormat="1" ht="35.1" customHeight="1">
      <c r="A367" s="114"/>
      <c r="B367" s="41"/>
      <c r="C367" s="97"/>
      <c r="D367" s="9" t="s">
        <v>13</v>
      </c>
      <c r="E367" s="50">
        <v>20000</v>
      </c>
      <c r="F367" s="50">
        <v>41000</v>
      </c>
      <c r="G367" s="50"/>
      <c r="H367" s="50"/>
      <c r="I367" s="9" t="s">
        <v>428</v>
      </c>
    </row>
    <row r="368" spans="1:9" s="6" customFormat="1" ht="20.100000000000001" customHeight="1">
      <c r="A368" s="115" t="s">
        <v>434</v>
      </c>
      <c r="B368" s="116"/>
      <c r="C368" s="116"/>
      <c r="D368" s="116"/>
      <c r="E368" s="116"/>
      <c r="F368" s="116"/>
      <c r="G368" s="116"/>
      <c r="H368" s="116"/>
      <c r="I368" s="117"/>
    </row>
    <row r="369" spans="1:9" ht="24.95" customHeight="1">
      <c r="A369" s="52">
        <v>181</v>
      </c>
      <c r="B369" s="49"/>
      <c r="C369" s="88" t="s">
        <v>435</v>
      </c>
      <c r="D369" s="42" t="s">
        <v>436</v>
      </c>
      <c r="E369" s="53">
        <v>60000</v>
      </c>
      <c r="F369" s="43">
        <v>213000</v>
      </c>
      <c r="G369" s="69"/>
      <c r="H369" s="86"/>
      <c r="I369" s="97" t="s">
        <v>14</v>
      </c>
    </row>
    <row r="370" spans="1:9" ht="24.95" customHeight="1">
      <c r="A370" s="98">
        <v>182</v>
      </c>
      <c r="B370" s="49"/>
      <c r="C370" s="99" t="s">
        <v>437</v>
      </c>
      <c r="D370" s="42" t="s">
        <v>16</v>
      </c>
      <c r="E370" s="53">
        <v>1000</v>
      </c>
      <c r="F370" s="43">
        <v>205180.79999999999</v>
      </c>
      <c r="G370" s="69"/>
      <c r="H370" s="86"/>
      <c r="I370" s="97"/>
    </row>
    <row r="371" spans="1:9" ht="24.95" customHeight="1">
      <c r="A371" s="98"/>
      <c r="B371" s="49"/>
      <c r="C371" s="100"/>
      <c r="D371" s="42" t="s">
        <v>13</v>
      </c>
      <c r="E371" s="53">
        <v>300</v>
      </c>
      <c r="F371" s="43">
        <v>1013</v>
      </c>
      <c r="G371" s="69"/>
      <c r="H371" s="86"/>
      <c r="I371" s="97"/>
    </row>
    <row r="372" spans="1:9" ht="24.95" customHeight="1">
      <c r="A372" s="52">
        <v>183</v>
      </c>
      <c r="B372" s="49"/>
      <c r="C372" s="88" t="s">
        <v>438</v>
      </c>
      <c r="D372" s="42" t="s">
        <v>13</v>
      </c>
      <c r="E372" s="53">
        <v>4300</v>
      </c>
      <c r="F372" s="43">
        <v>46655</v>
      </c>
      <c r="G372" s="69"/>
      <c r="H372" s="69"/>
      <c r="I372" s="118"/>
    </row>
    <row r="373" spans="1:9" ht="35.1" customHeight="1">
      <c r="A373" s="98">
        <v>184</v>
      </c>
      <c r="B373" s="49"/>
      <c r="C373" s="99" t="s">
        <v>188</v>
      </c>
      <c r="D373" s="42" t="s">
        <v>439</v>
      </c>
      <c r="E373" s="53">
        <v>5000</v>
      </c>
      <c r="F373" s="43">
        <v>90000</v>
      </c>
      <c r="G373" s="69"/>
      <c r="H373" s="69"/>
      <c r="I373" s="9" t="s">
        <v>14</v>
      </c>
    </row>
    <row r="374" spans="1:9" ht="24.95" customHeight="1">
      <c r="A374" s="98"/>
      <c r="B374" s="49"/>
      <c r="C374" s="100"/>
      <c r="D374" s="42" t="s">
        <v>38</v>
      </c>
      <c r="E374" s="53">
        <v>5000</v>
      </c>
      <c r="F374" s="43">
        <v>90000</v>
      </c>
      <c r="G374" s="69"/>
      <c r="H374" s="86"/>
      <c r="I374" s="97" t="s">
        <v>14</v>
      </c>
    </row>
    <row r="375" spans="1:9" ht="24.95" customHeight="1">
      <c r="A375" s="108">
        <v>185</v>
      </c>
      <c r="B375" s="49"/>
      <c r="C375" s="103" t="s">
        <v>103</v>
      </c>
      <c r="D375" s="42" t="s">
        <v>386</v>
      </c>
      <c r="E375" s="53">
        <v>100</v>
      </c>
      <c r="F375" s="43">
        <v>41000</v>
      </c>
      <c r="G375" s="69"/>
      <c r="H375" s="86"/>
      <c r="I375" s="97"/>
    </row>
    <row r="376" spans="1:9" ht="24.95" customHeight="1">
      <c r="A376" s="109"/>
      <c r="B376" s="49"/>
      <c r="C376" s="104"/>
      <c r="D376" s="42" t="s">
        <v>386</v>
      </c>
      <c r="E376" s="53">
        <v>300</v>
      </c>
      <c r="F376" s="43">
        <v>80000</v>
      </c>
      <c r="G376" s="69"/>
      <c r="H376" s="86"/>
      <c r="I376" s="97"/>
    </row>
    <row r="377" spans="1:9" ht="24.95" customHeight="1">
      <c r="A377" s="109"/>
      <c r="B377" s="49"/>
      <c r="C377" s="42" t="s">
        <v>440</v>
      </c>
      <c r="D377" s="42" t="s">
        <v>441</v>
      </c>
      <c r="E377" s="53">
        <v>100</v>
      </c>
      <c r="F377" s="43">
        <v>74800</v>
      </c>
      <c r="G377" s="69"/>
      <c r="H377" s="86"/>
      <c r="I377" s="97"/>
    </row>
    <row r="378" spans="1:9" ht="24.95" customHeight="1">
      <c r="A378" s="109"/>
      <c r="B378" s="49"/>
      <c r="C378" s="103" t="s">
        <v>442</v>
      </c>
      <c r="D378" s="42" t="s">
        <v>73</v>
      </c>
      <c r="E378" s="53">
        <v>600000</v>
      </c>
      <c r="F378" s="43">
        <v>102000</v>
      </c>
      <c r="G378" s="69"/>
      <c r="H378" s="86"/>
      <c r="I378" s="97"/>
    </row>
    <row r="379" spans="1:9" ht="24.95" customHeight="1">
      <c r="A379" s="109"/>
      <c r="B379" s="49"/>
      <c r="C379" s="104"/>
      <c r="D379" s="42" t="s">
        <v>34</v>
      </c>
      <c r="E379" s="53">
        <v>600</v>
      </c>
      <c r="F379" s="43">
        <v>6600</v>
      </c>
      <c r="G379" s="69"/>
      <c r="H379" s="86"/>
      <c r="I379" s="97"/>
    </row>
    <row r="380" spans="1:9" ht="24.95" customHeight="1">
      <c r="A380" s="109"/>
      <c r="B380" s="49"/>
      <c r="C380" s="103" t="s">
        <v>442</v>
      </c>
      <c r="D380" s="42" t="s">
        <v>73</v>
      </c>
      <c r="E380" s="53">
        <v>200000</v>
      </c>
      <c r="F380" s="43">
        <v>34000</v>
      </c>
      <c r="G380" s="69"/>
      <c r="H380" s="69"/>
      <c r="I380" s="103" t="s">
        <v>443</v>
      </c>
    </row>
    <row r="381" spans="1:9" ht="24.95" customHeight="1">
      <c r="A381" s="109"/>
      <c r="B381" s="49"/>
      <c r="C381" s="104"/>
      <c r="D381" s="42" t="s">
        <v>34</v>
      </c>
      <c r="E381" s="53">
        <v>500</v>
      </c>
      <c r="F381" s="43">
        <v>5500</v>
      </c>
      <c r="G381" s="69"/>
      <c r="H381" s="69"/>
      <c r="I381" s="104"/>
    </row>
    <row r="382" spans="1:9" ht="24.95" customHeight="1">
      <c r="A382" s="109"/>
      <c r="B382" s="49"/>
      <c r="C382" s="103" t="s">
        <v>442</v>
      </c>
      <c r="D382" s="42" t="s">
        <v>73</v>
      </c>
      <c r="E382" s="53">
        <v>350000</v>
      </c>
      <c r="F382" s="43">
        <v>59500</v>
      </c>
      <c r="G382" s="69"/>
      <c r="H382" s="69"/>
      <c r="I382" s="103" t="s">
        <v>444</v>
      </c>
    </row>
    <row r="383" spans="1:9" ht="24.95" customHeight="1">
      <c r="A383" s="109"/>
      <c r="B383" s="49"/>
      <c r="C383" s="104"/>
      <c r="D383" s="42" t="s">
        <v>34</v>
      </c>
      <c r="E383" s="53">
        <v>500</v>
      </c>
      <c r="F383" s="43">
        <v>5500</v>
      </c>
      <c r="G383" s="69"/>
      <c r="H383" s="69"/>
      <c r="I383" s="104"/>
    </row>
    <row r="384" spans="1:9" ht="24.95" customHeight="1">
      <c r="A384" s="109"/>
      <c r="B384" s="49"/>
      <c r="C384" s="103" t="s">
        <v>442</v>
      </c>
      <c r="D384" s="42" t="s">
        <v>34</v>
      </c>
      <c r="E384" s="53">
        <v>500</v>
      </c>
      <c r="F384" s="43">
        <v>5500</v>
      </c>
      <c r="G384" s="69"/>
      <c r="H384" s="69"/>
      <c r="I384" s="103" t="s">
        <v>445</v>
      </c>
    </row>
    <row r="385" spans="1:9" ht="24.95" customHeight="1">
      <c r="A385" s="109"/>
      <c r="B385" s="49"/>
      <c r="C385" s="104"/>
      <c r="D385" s="42" t="s">
        <v>73</v>
      </c>
      <c r="E385" s="53">
        <v>350000</v>
      </c>
      <c r="F385" s="43">
        <v>59500</v>
      </c>
      <c r="G385" s="69"/>
      <c r="H385" s="69"/>
      <c r="I385" s="104"/>
    </row>
    <row r="386" spans="1:9" ht="35.1" customHeight="1">
      <c r="A386" s="110"/>
      <c r="B386" s="49"/>
      <c r="C386" s="42" t="s">
        <v>446</v>
      </c>
      <c r="D386" s="42" t="s">
        <v>447</v>
      </c>
      <c r="E386" s="53">
        <v>2400</v>
      </c>
      <c r="F386" s="43">
        <v>25445</v>
      </c>
      <c r="G386" s="69"/>
      <c r="H386" s="69"/>
      <c r="I386" s="104"/>
    </row>
    <row r="387" spans="1:9" ht="35.1" customHeight="1">
      <c r="A387" s="8">
        <v>186</v>
      </c>
      <c r="B387" s="49"/>
      <c r="C387" s="42" t="s">
        <v>448</v>
      </c>
      <c r="D387" s="42" t="s">
        <v>449</v>
      </c>
      <c r="E387" s="53">
        <v>10</v>
      </c>
      <c r="F387" s="43">
        <v>500000</v>
      </c>
      <c r="G387" s="69"/>
      <c r="H387" s="69"/>
      <c r="I387" s="42" t="s">
        <v>450</v>
      </c>
    </row>
    <row r="388" spans="1:9" ht="24.95" customHeight="1">
      <c r="A388" s="101">
        <v>187</v>
      </c>
      <c r="B388" s="49"/>
      <c r="C388" s="103" t="s">
        <v>451</v>
      </c>
      <c r="D388" s="42" t="s">
        <v>452</v>
      </c>
      <c r="E388" s="53">
        <v>120</v>
      </c>
      <c r="F388" s="43">
        <v>12000</v>
      </c>
      <c r="G388" s="69"/>
      <c r="H388" s="69"/>
      <c r="I388" s="97" t="s">
        <v>14</v>
      </c>
    </row>
    <row r="389" spans="1:9" ht="24.95" customHeight="1">
      <c r="A389" s="101"/>
      <c r="B389" s="49"/>
      <c r="C389" s="104"/>
      <c r="D389" s="56" t="s">
        <v>34</v>
      </c>
      <c r="E389" s="54">
        <v>2880</v>
      </c>
      <c r="F389" s="75">
        <v>38016</v>
      </c>
      <c r="G389" s="69"/>
      <c r="H389" s="69"/>
      <c r="I389" s="97"/>
    </row>
    <row r="390" spans="1:9" ht="24.95" customHeight="1">
      <c r="A390" s="101">
        <v>188</v>
      </c>
      <c r="B390" s="49"/>
      <c r="C390" s="103" t="s">
        <v>453</v>
      </c>
      <c r="D390" s="42" t="s">
        <v>16</v>
      </c>
      <c r="E390" s="53">
        <v>100</v>
      </c>
      <c r="F390" s="43">
        <v>32000</v>
      </c>
      <c r="G390" s="69"/>
      <c r="H390" s="69"/>
      <c r="I390" s="103" t="s">
        <v>94</v>
      </c>
    </row>
    <row r="391" spans="1:9" ht="24.95" customHeight="1">
      <c r="A391" s="101"/>
      <c r="B391" s="49"/>
      <c r="C391" s="104"/>
      <c r="D391" s="42" t="s">
        <v>13</v>
      </c>
      <c r="E391" s="53">
        <v>500</v>
      </c>
      <c r="F391" s="43">
        <v>2250</v>
      </c>
      <c r="G391" s="69"/>
      <c r="H391" s="69"/>
      <c r="I391" s="104"/>
    </row>
    <row r="392" spans="1:9" ht="24.95" customHeight="1">
      <c r="A392" s="101"/>
      <c r="B392" s="49"/>
      <c r="C392" s="104"/>
      <c r="D392" s="42" t="s">
        <v>16</v>
      </c>
      <c r="E392" s="53">
        <v>50</v>
      </c>
      <c r="F392" s="43">
        <v>16000</v>
      </c>
      <c r="G392" s="69"/>
      <c r="H392" s="69"/>
      <c r="I392" s="103" t="s">
        <v>92</v>
      </c>
    </row>
    <row r="393" spans="1:9" ht="24.95" customHeight="1">
      <c r="A393" s="101"/>
      <c r="B393" s="49"/>
      <c r="C393" s="104"/>
      <c r="D393" s="42" t="s">
        <v>13</v>
      </c>
      <c r="E393" s="53">
        <v>500</v>
      </c>
      <c r="F393" s="43">
        <v>2250</v>
      </c>
      <c r="G393" s="69"/>
      <c r="H393" s="69"/>
      <c r="I393" s="104"/>
    </row>
    <row r="394" spans="1:9" ht="24.95" customHeight="1">
      <c r="A394" s="101"/>
      <c r="B394" s="49"/>
      <c r="C394" s="104"/>
      <c r="D394" s="42" t="s">
        <v>16</v>
      </c>
      <c r="E394" s="53">
        <v>50</v>
      </c>
      <c r="F394" s="43">
        <v>16000</v>
      </c>
      <c r="G394" s="69"/>
      <c r="H394" s="69"/>
      <c r="I394" s="103" t="s">
        <v>409</v>
      </c>
    </row>
    <row r="395" spans="1:9" ht="24.95" customHeight="1">
      <c r="A395" s="101"/>
      <c r="B395" s="49"/>
      <c r="C395" s="104"/>
      <c r="D395" s="42" t="s">
        <v>13</v>
      </c>
      <c r="E395" s="53">
        <v>300</v>
      </c>
      <c r="F395" s="43">
        <v>1350</v>
      </c>
      <c r="G395" s="69"/>
      <c r="H395" s="69"/>
      <c r="I395" s="104"/>
    </row>
    <row r="396" spans="1:9" ht="49.5" customHeight="1">
      <c r="A396" s="8">
        <v>189</v>
      </c>
      <c r="B396" s="55" t="s">
        <v>24</v>
      </c>
      <c r="C396" s="42" t="s">
        <v>369</v>
      </c>
      <c r="D396" s="42" t="s">
        <v>13</v>
      </c>
      <c r="E396" s="53">
        <v>300000</v>
      </c>
      <c r="F396" s="43">
        <v>766500</v>
      </c>
      <c r="G396" s="69"/>
      <c r="H396" s="69"/>
      <c r="I396" s="42" t="s">
        <v>413</v>
      </c>
    </row>
    <row r="397" spans="1:9" ht="31.5" customHeight="1">
      <c r="A397" s="52">
        <v>190</v>
      </c>
      <c r="B397" s="49"/>
      <c r="C397" s="88" t="s">
        <v>454</v>
      </c>
      <c r="D397" s="42" t="s">
        <v>426</v>
      </c>
      <c r="E397" s="53">
        <v>2000</v>
      </c>
      <c r="F397" s="43">
        <v>30000</v>
      </c>
      <c r="G397" s="69"/>
      <c r="H397" s="69"/>
      <c r="I397" s="9" t="s">
        <v>14</v>
      </c>
    </row>
    <row r="398" spans="1:9" ht="24.95" customHeight="1">
      <c r="A398" s="98">
        <v>191</v>
      </c>
      <c r="B398" s="49"/>
      <c r="C398" s="99" t="s">
        <v>358</v>
      </c>
      <c r="D398" s="42" t="s">
        <v>40</v>
      </c>
      <c r="E398" s="53">
        <v>400</v>
      </c>
      <c r="F398" s="43">
        <v>48000</v>
      </c>
      <c r="G398" s="69"/>
      <c r="H398" s="86"/>
      <c r="I398" s="97" t="s">
        <v>14</v>
      </c>
    </row>
    <row r="399" spans="1:9" ht="24.95" customHeight="1">
      <c r="A399" s="98"/>
      <c r="B399" s="49"/>
      <c r="C399" s="100"/>
      <c r="D399" s="92" t="s">
        <v>389</v>
      </c>
      <c r="E399" s="53">
        <v>1000</v>
      </c>
      <c r="F399" s="43">
        <v>30000</v>
      </c>
      <c r="G399" s="69"/>
      <c r="H399" s="86"/>
      <c r="I399" s="97"/>
    </row>
    <row r="400" spans="1:9" ht="35.1" customHeight="1">
      <c r="A400" s="52">
        <v>192</v>
      </c>
      <c r="B400" s="49"/>
      <c r="C400" s="88" t="s">
        <v>455</v>
      </c>
      <c r="D400" s="42" t="s">
        <v>456</v>
      </c>
      <c r="E400" s="53">
        <v>500</v>
      </c>
      <c r="F400" s="43">
        <v>10000</v>
      </c>
      <c r="G400" s="69"/>
      <c r="H400" s="86"/>
      <c r="I400" s="97"/>
    </row>
    <row r="401" spans="1:9" ht="35.1" customHeight="1">
      <c r="A401" s="52">
        <v>193</v>
      </c>
      <c r="B401" s="49"/>
      <c r="C401" s="89" t="s">
        <v>103</v>
      </c>
      <c r="D401" s="56" t="s">
        <v>13</v>
      </c>
      <c r="E401" s="54">
        <v>10200</v>
      </c>
      <c r="F401" s="75">
        <v>132600</v>
      </c>
      <c r="G401" s="69"/>
      <c r="H401" s="69"/>
      <c r="I401" s="56" t="s">
        <v>125</v>
      </c>
    </row>
    <row r="402" spans="1:9" ht="24.95" customHeight="1">
      <c r="A402" s="98">
        <v>194</v>
      </c>
      <c r="B402" s="49"/>
      <c r="C402" s="99" t="s">
        <v>358</v>
      </c>
      <c r="D402" s="42" t="s">
        <v>383</v>
      </c>
      <c r="E402" s="53">
        <v>9</v>
      </c>
      <c r="F402" s="43">
        <v>20250</v>
      </c>
      <c r="G402" s="69"/>
      <c r="H402" s="69"/>
      <c r="I402" s="103" t="s">
        <v>457</v>
      </c>
    </row>
    <row r="403" spans="1:9" ht="24.95" customHeight="1">
      <c r="A403" s="98"/>
      <c r="B403" s="49"/>
      <c r="C403" s="100"/>
      <c r="D403" s="92" t="s">
        <v>389</v>
      </c>
      <c r="E403" s="53">
        <v>2000</v>
      </c>
      <c r="F403" s="43">
        <v>60000</v>
      </c>
      <c r="G403" s="69"/>
      <c r="H403" s="69"/>
      <c r="I403" s="104"/>
    </row>
    <row r="404" spans="1:9" ht="24.95" customHeight="1">
      <c r="A404" s="98">
        <v>195</v>
      </c>
      <c r="B404" s="49"/>
      <c r="C404" s="99" t="s">
        <v>458</v>
      </c>
      <c r="D404" s="42" t="s">
        <v>459</v>
      </c>
      <c r="E404" s="53">
        <v>396</v>
      </c>
      <c r="F404" s="43">
        <v>3842</v>
      </c>
      <c r="G404" s="69"/>
      <c r="H404" s="69"/>
      <c r="I404" s="97" t="s">
        <v>14</v>
      </c>
    </row>
    <row r="405" spans="1:9" ht="24.95" customHeight="1">
      <c r="A405" s="98"/>
      <c r="B405" s="49"/>
      <c r="C405" s="100"/>
      <c r="D405" s="42" t="s">
        <v>460</v>
      </c>
      <c r="E405" s="53">
        <v>384</v>
      </c>
      <c r="F405" s="43">
        <v>7805</v>
      </c>
      <c r="G405" s="69"/>
      <c r="H405" s="69"/>
      <c r="I405" s="97"/>
    </row>
    <row r="406" spans="1:9" ht="24.95" customHeight="1">
      <c r="A406" s="98"/>
      <c r="B406" s="49"/>
      <c r="C406" s="100"/>
      <c r="D406" s="42" t="s">
        <v>13</v>
      </c>
      <c r="E406" s="53">
        <v>20</v>
      </c>
      <c r="F406" s="43">
        <v>799</v>
      </c>
      <c r="G406" s="69"/>
      <c r="H406" s="69"/>
      <c r="I406" s="97"/>
    </row>
    <row r="407" spans="1:9" ht="24.95" customHeight="1">
      <c r="A407" s="98"/>
      <c r="B407" s="49"/>
      <c r="C407" s="100"/>
      <c r="D407" s="42" t="s">
        <v>461</v>
      </c>
      <c r="E407" s="53">
        <v>1150</v>
      </c>
      <c r="F407" s="43">
        <v>5099</v>
      </c>
      <c r="G407" s="69"/>
      <c r="H407" s="69"/>
      <c r="I407" s="97"/>
    </row>
    <row r="408" spans="1:9" ht="35.1" customHeight="1">
      <c r="A408" s="52">
        <v>196</v>
      </c>
      <c r="B408" s="49"/>
      <c r="C408" s="40" t="s">
        <v>462</v>
      </c>
      <c r="D408" s="9" t="s">
        <v>16</v>
      </c>
      <c r="E408" s="7">
        <v>100</v>
      </c>
      <c r="F408" s="10">
        <v>20000</v>
      </c>
      <c r="G408" s="69"/>
      <c r="H408" s="10"/>
      <c r="I408" s="9" t="s">
        <v>463</v>
      </c>
    </row>
    <row r="409" spans="1:9" ht="24.95" customHeight="1">
      <c r="A409" s="98">
        <v>197</v>
      </c>
      <c r="B409" s="49"/>
      <c r="C409" s="103" t="s">
        <v>464</v>
      </c>
      <c r="D409" s="42" t="s">
        <v>16</v>
      </c>
      <c r="E409" s="53">
        <v>646</v>
      </c>
      <c r="F409" s="43">
        <v>35760.199999999997</v>
      </c>
      <c r="G409" s="69"/>
      <c r="H409" s="69"/>
      <c r="I409" s="97" t="s">
        <v>14</v>
      </c>
    </row>
    <row r="410" spans="1:9" ht="24.95" customHeight="1">
      <c r="A410" s="107"/>
      <c r="B410" s="49"/>
      <c r="C410" s="104"/>
      <c r="D410" s="42" t="s">
        <v>13</v>
      </c>
      <c r="E410" s="53">
        <v>20000</v>
      </c>
      <c r="F410" s="43">
        <v>70000</v>
      </c>
      <c r="G410" s="69"/>
      <c r="H410" s="69"/>
      <c r="I410" s="97"/>
    </row>
    <row r="411" spans="1:9" ht="24.95" customHeight="1">
      <c r="A411" s="98">
        <v>198</v>
      </c>
      <c r="B411" s="49"/>
      <c r="C411" s="103" t="s">
        <v>465</v>
      </c>
      <c r="D411" s="42" t="s">
        <v>34</v>
      </c>
      <c r="E411" s="53">
        <v>1000</v>
      </c>
      <c r="F411" s="76">
        <v>6785.9504132231395</v>
      </c>
      <c r="G411" s="69"/>
      <c r="H411" s="69"/>
      <c r="I411" s="97"/>
    </row>
    <row r="412" spans="1:9" ht="35.25" customHeight="1">
      <c r="A412" s="98"/>
      <c r="B412" s="49"/>
      <c r="C412" s="104"/>
      <c r="D412" s="42" t="s">
        <v>466</v>
      </c>
      <c r="E412" s="53">
        <v>1000</v>
      </c>
      <c r="F412" s="76">
        <v>1034.04958677686</v>
      </c>
      <c r="G412" s="69"/>
      <c r="H412" s="69"/>
      <c r="I412" s="97"/>
    </row>
    <row r="413" spans="1:9" ht="35.1" customHeight="1">
      <c r="A413" s="52">
        <v>199</v>
      </c>
      <c r="B413" s="49"/>
      <c r="C413" s="88" t="s">
        <v>467</v>
      </c>
      <c r="D413" s="42" t="s">
        <v>13</v>
      </c>
      <c r="E413" s="53">
        <v>10000</v>
      </c>
      <c r="F413" s="76">
        <v>35000</v>
      </c>
      <c r="G413" s="69"/>
      <c r="H413" s="69"/>
      <c r="I413" s="97"/>
    </row>
    <row r="414" spans="1:9" ht="24.95" customHeight="1">
      <c r="A414" s="98">
        <v>200</v>
      </c>
      <c r="B414" s="49"/>
      <c r="C414" s="99" t="s">
        <v>468</v>
      </c>
      <c r="D414" s="42" t="s">
        <v>469</v>
      </c>
      <c r="E414" s="53">
        <v>24</v>
      </c>
      <c r="F414" s="76">
        <v>1188</v>
      </c>
      <c r="G414" s="69"/>
      <c r="H414" s="69"/>
      <c r="I414" s="103" t="s">
        <v>407</v>
      </c>
    </row>
    <row r="415" spans="1:9" ht="24.95" customHeight="1">
      <c r="A415" s="98"/>
      <c r="B415" s="49"/>
      <c r="C415" s="100"/>
      <c r="D415" s="42" t="s">
        <v>470</v>
      </c>
      <c r="E415" s="53">
        <v>1000</v>
      </c>
      <c r="F415" s="76">
        <v>11000</v>
      </c>
      <c r="G415" s="69"/>
      <c r="H415" s="69"/>
      <c r="I415" s="103"/>
    </row>
    <row r="416" spans="1:9" ht="24.95" customHeight="1">
      <c r="A416" s="98"/>
      <c r="B416" s="49"/>
      <c r="C416" s="100"/>
      <c r="D416" s="42" t="s">
        <v>471</v>
      </c>
      <c r="E416" s="53">
        <v>100</v>
      </c>
      <c r="F416" s="76">
        <v>130</v>
      </c>
      <c r="G416" s="69"/>
      <c r="H416" s="69"/>
      <c r="I416" s="103"/>
    </row>
    <row r="417" spans="1:9" ht="24.95" customHeight="1">
      <c r="A417" s="98"/>
      <c r="B417" s="49"/>
      <c r="C417" s="100"/>
      <c r="D417" s="42" t="s">
        <v>472</v>
      </c>
      <c r="E417" s="53">
        <v>8</v>
      </c>
      <c r="F417" s="76">
        <v>440</v>
      </c>
      <c r="G417" s="69"/>
      <c r="H417" s="69"/>
      <c r="I417" s="103"/>
    </row>
    <row r="418" spans="1:9" ht="24.95" customHeight="1">
      <c r="A418" s="98"/>
      <c r="B418" s="49"/>
      <c r="C418" s="100"/>
      <c r="D418" s="42" t="s">
        <v>473</v>
      </c>
      <c r="E418" s="53">
        <v>20</v>
      </c>
      <c r="F418" s="76">
        <v>6000</v>
      </c>
      <c r="G418" s="69"/>
      <c r="H418" s="69"/>
      <c r="I418" s="103"/>
    </row>
    <row r="419" spans="1:9" ht="35.1" customHeight="1">
      <c r="A419" s="98">
        <v>201</v>
      </c>
      <c r="B419" s="49"/>
      <c r="C419" s="99" t="s">
        <v>474</v>
      </c>
      <c r="D419" s="42" t="s">
        <v>46</v>
      </c>
      <c r="E419" s="53">
        <v>480</v>
      </c>
      <c r="F419" s="76">
        <v>8640</v>
      </c>
      <c r="G419" s="69"/>
      <c r="H419" s="69"/>
      <c r="I419" s="42" t="s">
        <v>92</v>
      </c>
    </row>
    <row r="420" spans="1:9" ht="35.1" customHeight="1">
      <c r="A420" s="98"/>
      <c r="B420" s="49"/>
      <c r="C420" s="100"/>
      <c r="D420" s="9" t="s">
        <v>46</v>
      </c>
      <c r="E420" s="7">
        <v>1000</v>
      </c>
      <c r="F420" s="68">
        <v>18000</v>
      </c>
      <c r="G420" s="69"/>
      <c r="H420" s="69"/>
      <c r="I420" s="9" t="s">
        <v>400</v>
      </c>
    </row>
    <row r="421" spans="1:9" ht="24.95" customHeight="1">
      <c r="A421" s="52">
        <v>202</v>
      </c>
      <c r="B421" s="49"/>
      <c r="C421" s="88" t="s">
        <v>475</v>
      </c>
      <c r="D421" s="42" t="s">
        <v>40</v>
      </c>
      <c r="E421" s="53">
        <v>20</v>
      </c>
      <c r="F421" s="43">
        <v>2000</v>
      </c>
      <c r="G421" s="69"/>
      <c r="H421" s="69"/>
      <c r="I421" s="97" t="s">
        <v>14</v>
      </c>
    </row>
    <row r="422" spans="1:9" ht="24.95" customHeight="1">
      <c r="A422" s="98">
        <v>203</v>
      </c>
      <c r="B422" s="49"/>
      <c r="C422" s="99" t="s">
        <v>476</v>
      </c>
      <c r="D422" s="42" t="s">
        <v>73</v>
      </c>
      <c r="E422" s="53">
        <v>1000</v>
      </c>
      <c r="F422" s="43">
        <v>1000</v>
      </c>
      <c r="G422" s="69"/>
      <c r="H422" s="69"/>
      <c r="I422" s="97"/>
    </row>
    <row r="423" spans="1:9" ht="24.95" customHeight="1">
      <c r="A423" s="98"/>
      <c r="B423" s="49"/>
      <c r="C423" s="100"/>
      <c r="D423" s="42" t="s">
        <v>22</v>
      </c>
      <c r="E423" s="57">
        <v>50</v>
      </c>
      <c r="F423" s="43">
        <v>2500</v>
      </c>
      <c r="G423" s="69"/>
      <c r="H423" s="69"/>
      <c r="I423" s="97"/>
    </row>
    <row r="424" spans="1:9" ht="24.95" customHeight="1">
      <c r="A424" s="52">
        <v>204</v>
      </c>
      <c r="B424" s="49"/>
      <c r="C424" s="88" t="s">
        <v>369</v>
      </c>
      <c r="D424" s="42" t="s">
        <v>477</v>
      </c>
      <c r="E424" s="53">
        <v>1</v>
      </c>
      <c r="F424" s="43">
        <v>256800</v>
      </c>
      <c r="G424" s="69"/>
      <c r="H424" s="69"/>
      <c r="I424" s="42" t="s">
        <v>478</v>
      </c>
    </row>
    <row r="425" spans="1:9" ht="35.1" customHeight="1">
      <c r="A425" s="52">
        <v>205</v>
      </c>
      <c r="B425" s="49"/>
      <c r="C425" s="88" t="s">
        <v>453</v>
      </c>
      <c r="D425" s="42" t="s">
        <v>479</v>
      </c>
      <c r="E425" s="53">
        <v>200</v>
      </c>
      <c r="F425" s="43">
        <v>1108</v>
      </c>
      <c r="G425" s="69"/>
      <c r="H425" s="69"/>
      <c r="I425" s="42" t="s">
        <v>92</v>
      </c>
    </row>
    <row r="426" spans="1:9" ht="35.1" customHeight="1">
      <c r="A426" s="52">
        <v>206</v>
      </c>
      <c r="B426" s="49"/>
      <c r="C426" s="88" t="s">
        <v>480</v>
      </c>
      <c r="D426" s="42" t="s">
        <v>16</v>
      </c>
      <c r="E426" s="57">
        <v>150</v>
      </c>
      <c r="F426" s="43">
        <v>20250</v>
      </c>
      <c r="G426" s="69"/>
      <c r="H426" s="69"/>
      <c r="I426" s="9" t="s">
        <v>14</v>
      </c>
    </row>
    <row r="427" spans="1:9" ht="35.1" customHeight="1">
      <c r="A427" s="98">
        <v>207</v>
      </c>
      <c r="B427" s="94" t="s">
        <v>481</v>
      </c>
      <c r="C427" s="99" t="s">
        <v>482</v>
      </c>
      <c r="D427" s="42" t="s">
        <v>13</v>
      </c>
      <c r="E427" s="58">
        <v>100000</v>
      </c>
      <c r="F427" s="77">
        <v>100000</v>
      </c>
      <c r="G427" s="69"/>
      <c r="H427" s="69"/>
      <c r="I427" s="42" t="s">
        <v>483</v>
      </c>
    </row>
    <row r="428" spans="1:9" ht="24.95" customHeight="1">
      <c r="A428" s="98"/>
      <c r="B428" s="95"/>
      <c r="C428" s="100"/>
      <c r="D428" s="42" t="s">
        <v>13</v>
      </c>
      <c r="E428" s="58">
        <v>10000</v>
      </c>
      <c r="F428" s="77">
        <v>10000</v>
      </c>
      <c r="G428" s="69"/>
      <c r="H428" s="69"/>
      <c r="I428" s="42" t="s">
        <v>484</v>
      </c>
    </row>
    <row r="429" spans="1:9" ht="24.95" customHeight="1">
      <c r="A429" s="98"/>
      <c r="B429" s="95"/>
      <c r="C429" s="100"/>
      <c r="D429" s="42" t="s">
        <v>13</v>
      </c>
      <c r="E429" s="58">
        <v>10000</v>
      </c>
      <c r="F429" s="77">
        <v>10000</v>
      </c>
      <c r="G429" s="69"/>
      <c r="H429" s="69"/>
      <c r="I429" s="42" t="s">
        <v>485</v>
      </c>
    </row>
    <row r="430" spans="1:9" ht="24.95" customHeight="1">
      <c r="A430" s="98"/>
      <c r="B430" s="95"/>
      <c r="C430" s="100"/>
      <c r="D430" s="42" t="s">
        <v>13</v>
      </c>
      <c r="E430" s="58">
        <v>10000</v>
      </c>
      <c r="F430" s="77">
        <v>10000</v>
      </c>
      <c r="G430" s="69"/>
      <c r="H430" s="69"/>
      <c r="I430" s="42" t="s">
        <v>486</v>
      </c>
    </row>
    <row r="431" spans="1:9" ht="24.95" customHeight="1">
      <c r="A431" s="98"/>
      <c r="B431" s="95"/>
      <c r="C431" s="100"/>
      <c r="D431" s="42" t="s">
        <v>13</v>
      </c>
      <c r="E431" s="58">
        <v>10000</v>
      </c>
      <c r="F431" s="77">
        <v>10000</v>
      </c>
      <c r="G431" s="69"/>
      <c r="H431" s="69"/>
      <c r="I431" s="42" t="s">
        <v>487</v>
      </c>
    </row>
    <row r="432" spans="1:9" ht="24.95" customHeight="1">
      <c r="A432" s="98"/>
      <c r="B432" s="95"/>
      <c r="C432" s="100"/>
      <c r="D432" s="42" t="s">
        <v>13</v>
      </c>
      <c r="E432" s="58">
        <v>5000</v>
      </c>
      <c r="F432" s="77">
        <v>5000</v>
      </c>
      <c r="G432" s="69"/>
      <c r="H432" s="69"/>
      <c r="I432" s="42" t="s">
        <v>488</v>
      </c>
    </row>
    <row r="433" spans="1:9" ht="24.95" customHeight="1">
      <c r="A433" s="98"/>
      <c r="B433" s="95"/>
      <c r="C433" s="100"/>
      <c r="D433" s="42" t="s">
        <v>13</v>
      </c>
      <c r="E433" s="58">
        <v>5000</v>
      </c>
      <c r="F433" s="77">
        <v>5000</v>
      </c>
      <c r="G433" s="69"/>
      <c r="H433" s="69"/>
      <c r="I433" s="42" t="s">
        <v>489</v>
      </c>
    </row>
    <row r="434" spans="1:9" ht="24.95" customHeight="1">
      <c r="A434" s="98"/>
      <c r="B434" s="95"/>
      <c r="C434" s="100"/>
      <c r="D434" s="42" t="s">
        <v>13</v>
      </c>
      <c r="E434" s="58">
        <v>5000</v>
      </c>
      <c r="F434" s="77">
        <v>5000</v>
      </c>
      <c r="G434" s="69"/>
      <c r="H434" s="69"/>
      <c r="I434" s="42" t="s">
        <v>490</v>
      </c>
    </row>
    <row r="435" spans="1:9" ht="24.95" customHeight="1">
      <c r="A435" s="98"/>
      <c r="B435" s="95"/>
      <c r="C435" s="100"/>
      <c r="D435" s="42" t="s">
        <v>13</v>
      </c>
      <c r="E435" s="58">
        <v>5000</v>
      </c>
      <c r="F435" s="77">
        <v>5000</v>
      </c>
      <c r="G435" s="69"/>
      <c r="H435" s="69"/>
      <c r="I435" s="42" t="s">
        <v>491</v>
      </c>
    </row>
    <row r="436" spans="1:9" ht="24.95" customHeight="1">
      <c r="A436" s="98"/>
      <c r="B436" s="95"/>
      <c r="C436" s="100"/>
      <c r="D436" s="42" t="s">
        <v>13</v>
      </c>
      <c r="E436" s="58">
        <v>5000</v>
      </c>
      <c r="F436" s="77">
        <v>5000</v>
      </c>
      <c r="G436" s="69"/>
      <c r="H436" s="69"/>
      <c r="I436" s="42" t="s">
        <v>492</v>
      </c>
    </row>
    <row r="437" spans="1:9" ht="24.95" customHeight="1">
      <c r="A437" s="98"/>
      <c r="B437" s="95"/>
      <c r="C437" s="100"/>
      <c r="D437" s="42" t="s">
        <v>13</v>
      </c>
      <c r="E437" s="58">
        <v>3000</v>
      </c>
      <c r="F437" s="77">
        <v>3000</v>
      </c>
      <c r="G437" s="69"/>
      <c r="H437" s="69"/>
      <c r="I437" s="42" t="s">
        <v>493</v>
      </c>
    </row>
    <row r="438" spans="1:9" ht="24.95" customHeight="1">
      <c r="A438" s="98"/>
      <c r="B438" s="95"/>
      <c r="C438" s="100"/>
      <c r="D438" s="42" t="s">
        <v>13</v>
      </c>
      <c r="E438" s="58">
        <v>3000</v>
      </c>
      <c r="F438" s="77">
        <v>3000</v>
      </c>
      <c r="G438" s="69"/>
      <c r="H438" s="69"/>
      <c r="I438" s="42" t="s">
        <v>494</v>
      </c>
    </row>
    <row r="439" spans="1:9" ht="24.95" customHeight="1">
      <c r="A439" s="98"/>
      <c r="B439" s="95"/>
      <c r="C439" s="100"/>
      <c r="D439" s="42" t="s">
        <v>13</v>
      </c>
      <c r="E439" s="58">
        <v>1000</v>
      </c>
      <c r="F439" s="77">
        <v>1000</v>
      </c>
      <c r="G439" s="69"/>
      <c r="H439" s="69"/>
      <c r="I439" s="42" t="s">
        <v>495</v>
      </c>
    </row>
    <row r="440" spans="1:9" ht="24.95" customHeight="1">
      <c r="A440" s="98"/>
      <c r="B440" s="95"/>
      <c r="C440" s="100"/>
      <c r="D440" s="42" t="s">
        <v>13</v>
      </c>
      <c r="E440" s="58">
        <v>1000</v>
      </c>
      <c r="F440" s="77">
        <v>1000</v>
      </c>
      <c r="G440" s="69"/>
      <c r="H440" s="69"/>
      <c r="I440" s="42" t="s">
        <v>496</v>
      </c>
    </row>
    <row r="441" spans="1:9" ht="24.95" customHeight="1">
      <c r="A441" s="98"/>
      <c r="B441" s="95"/>
      <c r="C441" s="100"/>
      <c r="D441" s="42" t="s">
        <v>13</v>
      </c>
      <c r="E441" s="58">
        <v>1000</v>
      </c>
      <c r="F441" s="77">
        <v>1000</v>
      </c>
      <c r="G441" s="69"/>
      <c r="H441" s="69"/>
      <c r="I441" s="42" t="s">
        <v>497</v>
      </c>
    </row>
    <row r="442" spans="1:9" ht="35.1" customHeight="1">
      <c r="A442" s="98"/>
      <c r="B442" s="95"/>
      <c r="C442" s="100"/>
      <c r="D442" s="42" t="s">
        <v>13</v>
      </c>
      <c r="E442" s="58">
        <v>1000</v>
      </c>
      <c r="F442" s="77">
        <v>1000</v>
      </c>
      <c r="G442" s="69"/>
      <c r="H442" s="69"/>
      <c r="I442" s="42" t="s">
        <v>498</v>
      </c>
    </row>
    <row r="443" spans="1:9" ht="24.95" customHeight="1">
      <c r="A443" s="98"/>
      <c r="B443" s="95"/>
      <c r="C443" s="100"/>
      <c r="D443" s="42" t="s">
        <v>13</v>
      </c>
      <c r="E443" s="58">
        <v>1000</v>
      </c>
      <c r="F443" s="77">
        <v>1000</v>
      </c>
      <c r="G443" s="69"/>
      <c r="H443" s="69"/>
      <c r="I443" s="42" t="s">
        <v>499</v>
      </c>
    </row>
    <row r="444" spans="1:9" ht="52.5" customHeight="1">
      <c r="A444" s="98"/>
      <c r="B444" s="95"/>
      <c r="C444" s="100"/>
      <c r="D444" s="42" t="s">
        <v>13</v>
      </c>
      <c r="E444" s="58">
        <v>1000</v>
      </c>
      <c r="F444" s="77">
        <v>1000</v>
      </c>
      <c r="G444" s="69"/>
      <c r="H444" s="69"/>
      <c r="I444" s="42" t="s">
        <v>500</v>
      </c>
    </row>
    <row r="445" spans="1:9" ht="24.95" customHeight="1">
      <c r="A445" s="98"/>
      <c r="B445" s="95"/>
      <c r="C445" s="100"/>
      <c r="D445" s="42" t="s">
        <v>13</v>
      </c>
      <c r="E445" s="58">
        <v>1000</v>
      </c>
      <c r="F445" s="77">
        <v>1000</v>
      </c>
      <c r="G445" s="69"/>
      <c r="H445" s="69"/>
      <c r="I445" s="42" t="s">
        <v>501</v>
      </c>
    </row>
    <row r="446" spans="1:9" ht="24.95" customHeight="1">
      <c r="A446" s="98"/>
      <c r="B446" s="95"/>
      <c r="C446" s="100"/>
      <c r="D446" s="42" t="s">
        <v>13</v>
      </c>
      <c r="E446" s="58">
        <v>1000</v>
      </c>
      <c r="F446" s="77">
        <v>1000</v>
      </c>
      <c r="G446" s="69"/>
      <c r="H446" s="69"/>
      <c r="I446" s="42" t="s">
        <v>502</v>
      </c>
    </row>
    <row r="447" spans="1:9" ht="24.95" customHeight="1">
      <c r="A447" s="98"/>
      <c r="B447" s="95"/>
      <c r="C447" s="100"/>
      <c r="D447" s="42" t="s">
        <v>13</v>
      </c>
      <c r="E447" s="58">
        <v>1000</v>
      </c>
      <c r="F447" s="77">
        <v>1000</v>
      </c>
      <c r="G447" s="69"/>
      <c r="H447" s="69"/>
      <c r="I447" s="42" t="s">
        <v>503</v>
      </c>
    </row>
    <row r="448" spans="1:9" ht="24.95" customHeight="1">
      <c r="A448" s="98"/>
      <c r="B448" s="95"/>
      <c r="C448" s="100"/>
      <c r="D448" s="42" t="s">
        <v>13</v>
      </c>
      <c r="E448" s="58">
        <v>1000</v>
      </c>
      <c r="F448" s="77">
        <v>1000</v>
      </c>
      <c r="G448" s="69"/>
      <c r="H448" s="69"/>
      <c r="I448" s="42" t="s">
        <v>504</v>
      </c>
    </row>
    <row r="449" spans="1:9" ht="24.95" customHeight="1">
      <c r="A449" s="98"/>
      <c r="B449" s="95"/>
      <c r="C449" s="100"/>
      <c r="D449" s="42" t="s">
        <v>13</v>
      </c>
      <c r="E449" s="58">
        <v>10000</v>
      </c>
      <c r="F449" s="77">
        <v>10000</v>
      </c>
      <c r="G449" s="69"/>
      <c r="H449" s="69"/>
      <c r="I449" s="42" t="s">
        <v>505</v>
      </c>
    </row>
    <row r="450" spans="1:9" ht="24.95" customHeight="1">
      <c r="A450" s="98"/>
      <c r="B450" s="96"/>
      <c r="C450" s="100"/>
      <c r="D450" s="42" t="s">
        <v>13</v>
      </c>
      <c r="E450" s="58">
        <v>9000</v>
      </c>
      <c r="F450" s="77">
        <v>9000</v>
      </c>
      <c r="G450" s="69"/>
      <c r="H450" s="69"/>
      <c r="I450" s="42" t="s">
        <v>506</v>
      </c>
    </row>
    <row r="451" spans="1:9" ht="35.1" customHeight="1">
      <c r="A451" s="98">
        <v>208</v>
      </c>
      <c r="B451" s="94" t="s">
        <v>62</v>
      </c>
      <c r="C451" s="99" t="s">
        <v>532</v>
      </c>
      <c r="D451" s="93" t="s">
        <v>513</v>
      </c>
      <c r="E451" s="59">
        <v>131</v>
      </c>
      <c r="F451" s="78">
        <v>25152</v>
      </c>
      <c r="G451" s="69"/>
      <c r="H451" s="86"/>
      <c r="I451" s="94" t="s">
        <v>507</v>
      </c>
    </row>
    <row r="452" spans="1:9" ht="35.1" customHeight="1">
      <c r="A452" s="98"/>
      <c r="B452" s="95"/>
      <c r="C452" s="100"/>
      <c r="D452" s="93" t="s">
        <v>514</v>
      </c>
      <c r="E452" s="59">
        <v>49</v>
      </c>
      <c r="F452" s="78">
        <v>11172</v>
      </c>
      <c r="G452" s="69"/>
      <c r="H452" s="86"/>
      <c r="I452" s="95"/>
    </row>
    <row r="453" spans="1:9" ht="35.1" customHeight="1">
      <c r="A453" s="98"/>
      <c r="B453" s="95"/>
      <c r="C453" s="100"/>
      <c r="D453" s="93" t="s">
        <v>515</v>
      </c>
      <c r="E453" s="60">
        <v>49</v>
      </c>
      <c r="F453" s="78">
        <v>11642.4</v>
      </c>
      <c r="G453" s="69"/>
      <c r="H453" s="86"/>
      <c r="I453" s="95"/>
    </row>
    <row r="454" spans="1:9" ht="35.1" customHeight="1">
      <c r="A454" s="98"/>
      <c r="B454" s="95"/>
      <c r="C454" s="100"/>
      <c r="D454" s="93" t="s">
        <v>516</v>
      </c>
      <c r="E454" s="60">
        <v>42</v>
      </c>
      <c r="F454" s="78">
        <v>3360</v>
      </c>
      <c r="G454" s="69"/>
      <c r="H454" s="86"/>
      <c r="I454" s="95"/>
    </row>
    <row r="455" spans="1:9" ht="35.1" customHeight="1">
      <c r="A455" s="98"/>
      <c r="B455" s="95"/>
      <c r="C455" s="100"/>
      <c r="D455" s="93" t="s">
        <v>517</v>
      </c>
      <c r="E455" s="60">
        <v>83</v>
      </c>
      <c r="F455" s="78">
        <v>8715</v>
      </c>
      <c r="G455" s="69"/>
      <c r="H455" s="69"/>
      <c r="I455" s="95"/>
    </row>
    <row r="456" spans="1:9" ht="35.1" customHeight="1">
      <c r="A456" s="98"/>
      <c r="B456" s="95"/>
      <c r="C456" s="100"/>
      <c r="D456" s="93" t="s">
        <v>518</v>
      </c>
      <c r="E456" s="60">
        <v>393</v>
      </c>
      <c r="F456" s="78">
        <v>41972.4</v>
      </c>
      <c r="G456" s="69"/>
      <c r="H456" s="69"/>
      <c r="I456" s="95"/>
    </row>
    <row r="457" spans="1:9" ht="35.1" customHeight="1">
      <c r="A457" s="98"/>
      <c r="B457" s="95"/>
      <c r="C457" s="100"/>
      <c r="D457" s="93" t="s">
        <v>519</v>
      </c>
      <c r="E457" s="60">
        <v>83</v>
      </c>
      <c r="F457" s="78">
        <v>12848.4</v>
      </c>
      <c r="G457" s="69"/>
      <c r="H457" s="69"/>
      <c r="I457" s="95"/>
    </row>
    <row r="458" spans="1:9" ht="35.1" customHeight="1">
      <c r="A458" s="98"/>
      <c r="B458" s="95"/>
      <c r="C458" s="100"/>
      <c r="D458" s="93" t="s">
        <v>520</v>
      </c>
      <c r="E458" s="60">
        <v>80</v>
      </c>
      <c r="F458" s="78">
        <v>14400</v>
      </c>
      <c r="G458" s="69"/>
      <c r="H458" s="69"/>
      <c r="I458" s="95"/>
    </row>
    <row r="459" spans="1:9" ht="48.75" customHeight="1">
      <c r="A459" s="98"/>
      <c r="B459" s="95"/>
      <c r="C459" s="100"/>
      <c r="D459" s="93" t="s">
        <v>521</v>
      </c>
      <c r="E459" s="60">
        <v>63</v>
      </c>
      <c r="F459" s="78">
        <v>10054.799999999999</v>
      </c>
      <c r="G459" s="69"/>
      <c r="H459" s="69"/>
      <c r="I459" s="95"/>
    </row>
    <row r="460" spans="1:9" ht="35.1" customHeight="1">
      <c r="A460" s="98"/>
      <c r="B460" s="95"/>
      <c r="C460" s="100"/>
      <c r="D460" s="93" t="s">
        <v>522</v>
      </c>
      <c r="E460" s="60">
        <v>242</v>
      </c>
      <c r="F460" s="78">
        <v>31218</v>
      </c>
      <c r="G460" s="69"/>
      <c r="H460" s="69"/>
      <c r="I460" s="95"/>
    </row>
    <row r="461" spans="1:9" ht="35.1" customHeight="1">
      <c r="A461" s="98"/>
      <c r="B461" s="95"/>
      <c r="C461" s="100"/>
      <c r="D461" s="93" t="s">
        <v>528</v>
      </c>
      <c r="E461" s="60">
        <v>100</v>
      </c>
      <c r="F461" s="78">
        <v>143840</v>
      </c>
      <c r="G461" s="69"/>
      <c r="H461" s="86"/>
      <c r="I461" s="95"/>
    </row>
    <row r="462" spans="1:9" ht="24.95" customHeight="1">
      <c r="A462" s="98"/>
      <c r="B462" s="95"/>
      <c r="C462" s="100"/>
      <c r="D462" s="93" t="s">
        <v>508</v>
      </c>
      <c r="E462" s="60">
        <v>56</v>
      </c>
      <c r="F462" s="78">
        <v>16732.8</v>
      </c>
      <c r="G462" s="69"/>
      <c r="H462" s="86"/>
      <c r="I462" s="95"/>
    </row>
    <row r="463" spans="1:9" ht="35.1" customHeight="1">
      <c r="A463" s="98"/>
      <c r="B463" s="95"/>
      <c r="C463" s="100"/>
      <c r="D463" s="93" t="s">
        <v>523</v>
      </c>
      <c r="E463" s="60">
        <v>26</v>
      </c>
      <c r="F463" s="78">
        <v>7862.4</v>
      </c>
      <c r="G463" s="69"/>
      <c r="H463" s="86"/>
      <c r="I463" s="95"/>
    </row>
    <row r="464" spans="1:9" ht="35.1" customHeight="1">
      <c r="A464" s="98"/>
      <c r="B464" s="95"/>
      <c r="C464" s="100"/>
      <c r="D464" s="93" t="s">
        <v>529</v>
      </c>
      <c r="E464" s="60">
        <v>13</v>
      </c>
      <c r="F464" s="78">
        <v>4024.8</v>
      </c>
      <c r="G464" s="69"/>
      <c r="H464" s="86"/>
      <c r="I464" s="95"/>
    </row>
    <row r="465" spans="1:9" ht="35.1" customHeight="1">
      <c r="A465" s="98"/>
      <c r="B465" s="95"/>
      <c r="C465" s="100"/>
      <c r="D465" s="93" t="s">
        <v>524</v>
      </c>
      <c r="E465" s="60">
        <v>6</v>
      </c>
      <c r="F465" s="78">
        <v>5126.3999999999996</v>
      </c>
      <c r="G465" s="69"/>
      <c r="H465" s="86"/>
      <c r="I465" s="95"/>
    </row>
    <row r="466" spans="1:9" ht="35.1" customHeight="1">
      <c r="A466" s="98"/>
      <c r="B466" s="95"/>
      <c r="C466" s="100"/>
      <c r="D466" s="93" t="s">
        <v>525</v>
      </c>
      <c r="E466" s="60">
        <v>32</v>
      </c>
      <c r="F466" s="78">
        <v>22080</v>
      </c>
      <c r="G466" s="69"/>
      <c r="H466" s="86"/>
      <c r="I466" s="95"/>
    </row>
    <row r="467" spans="1:9" ht="35.1" customHeight="1">
      <c r="A467" s="98"/>
      <c r="B467" s="95"/>
      <c r="C467" s="100"/>
      <c r="D467" s="93" t="s">
        <v>526</v>
      </c>
      <c r="E467" s="60">
        <v>4</v>
      </c>
      <c r="F467" s="78">
        <v>3225.6</v>
      </c>
      <c r="G467" s="69"/>
      <c r="H467" s="86"/>
      <c r="I467" s="95"/>
    </row>
    <row r="468" spans="1:9" ht="35.1" customHeight="1">
      <c r="A468" s="98"/>
      <c r="B468" s="95"/>
      <c r="C468" s="100"/>
      <c r="D468" s="93" t="s">
        <v>527</v>
      </c>
      <c r="E468" s="60">
        <v>20</v>
      </c>
      <c r="F468" s="78">
        <v>13080</v>
      </c>
      <c r="G468" s="69"/>
      <c r="H468" s="86"/>
      <c r="I468" s="95"/>
    </row>
    <row r="469" spans="1:9" ht="35.1" customHeight="1">
      <c r="A469" s="105"/>
      <c r="B469" s="96"/>
      <c r="C469" s="106"/>
      <c r="D469" s="93" t="s">
        <v>531</v>
      </c>
      <c r="E469" s="61">
        <v>2</v>
      </c>
      <c r="F469" s="79">
        <v>1843.2</v>
      </c>
      <c r="G469" s="85"/>
      <c r="H469" s="87"/>
      <c r="I469" s="96"/>
    </row>
    <row r="470" spans="1:9" ht="24.95" customHeight="1">
      <c r="A470" s="101">
        <v>209</v>
      </c>
      <c r="B470" s="102" t="s">
        <v>509</v>
      </c>
      <c r="C470" s="103" t="s">
        <v>510</v>
      </c>
      <c r="D470" s="42" t="s">
        <v>13</v>
      </c>
      <c r="E470" s="58">
        <v>39600</v>
      </c>
      <c r="F470" s="78">
        <v>59400</v>
      </c>
      <c r="G470" s="69"/>
      <c r="H470" s="69"/>
      <c r="I470" s="97" t="s">
        <v>14</v>
      </c>
    </row>
    <row r="471" spans="1:9" ht="24.95" customHeight="1">
      <c r="A471" s="101"/>
      <c r="B471" s="102"/>
      <c r="C471" s="104"/>
      <c r="D471" s="42" t="s">
        <v>13</v>
      </c>
      <c r="E471" s="58">
        <v>1050</v>
      </c>
      <c r="F471" s="78">
        <v>12600</v>
      </c>
      <c r="G471" s="69"/>
      <c r="H471" s="69"/>
      <c r="I471" s="97"/>
    </row>
    <row r="472" spans="1:9" ht="24.95" customHeight="1">
      <c r="A472" s="101"/>
      <c r="B472" s="102"/>
      <c r="C472" s="104"/>
      <c r="D472" s="42" t="s">
        <v>13</v>
      </c>
      <c r="E472" s="58">
        <v>2000</v>
      </c>
      <c r="F472" s="78">
        <v>16000</v>
      </c>
      <c r="G472" s="69"/>
      <c r="H472" s="69"/>
      <c r="I472" s="97"/>
    </row>
    <row r="473" spans="1:9" ht="24.95" customHeight="1">
      <c r="E473" s="64"/>
      <c r="F473" s="80"/>
    </row>
    <row r="474" spans="1:9" ht="24.95" customHeight="1">
      <c r="E474" s="64"/>
      <c r="F474" s="80"/>
    </row>
    <row r="475" spans="1:9" ht="24.95" customHeight="1">
      <c r="E475" s="64"/>
      <c r="F475" s="80"/>
    </row>
    <row r="476" spans="1:9" ht="24.95" customHeight="1">
      <c r="E476" s="64"/>
      <c r="F476" s="80"/>
    </row>
    <row r="477" spans="1:9" ht="24.95" customHeight="1">
      <c r="E477" s="64"/>
      <c r="F477" s="80"/>
    </row>
    <row r="478" spans="1:9" ht="24.95" customHeight="1">
      <c r="E478" s="64"/>
      <c r="F478" s="80"/>
    </row>
  </sheetData>
  <mergeCells count="305">
    <mergeCell ref="F5:H5"/>
    <mergeCell ref="I17:I19"/>
    <mergeCell ref="I30:I40"/>
    <mergeCell ref="I20:I23"/>
    <mergeCell ref="I7:I9"/>
    <mergeCell ref="I12:I16"/>
    <mergeCell ref="I24:I27"/>
    <mergeCell ref="I28:I29"/>
    <mergeCell ref="A1:I1"/>
    <mergeCell ref="A2:I2"/>
    <mergeCell ref="A3:I3"/>
    <mergeCell ref="D4:I4"/>
    <mergeCell ref="A4:A6"/>
    <mergeCell ref="D5:D6"/>
    <mergeCell ref="B4:B6"/>
    <mergeCell ref="E5:E6"/>
    <mergeCell ref="I5:I6"/>
    <mergeCell ref="C4:C6"/>
    <mergeCell ref="C8:C9"/>
    <mergeCell ref="C13:C16"/>
    <mergeCell ref="A17:A19"/>
    <mergeCell ref="A20:A23"/>
    <mergeCell ref="C21:C23"/>
    <mergeCell ref="A13:A16"/>
    <mergeCell ref="A57:A58"/>
    <mergeCell ref="B51:B54"/>
    <mergeCell ref="A51:A54"/>
    <mergeCell ref="A30:A40"/>
    <mergeCell ref="A56:I56"/>
    <mergeCell ref="I41:I44"/>
    <mergeCell ref="A24:A27"/>
    <mergeCell ref="C30:C40"/>
    <mergeCell ref="B45:B46"/>
    <mergeCell ref="A42:A43"/>
    <mergeCell ref="B42:B43"/>
    <mergeCell ref="A45:A46"/>
    <mergeCell ref="B30:B40"/>
    <mergeCell ref="C42:C43"/>
    <mergeCell ref="C45:C46"/>
    <mergeCell ref="B13:B16"/>
    <mergeCell ref="C17:C19"/>
    <mergeCell ref="I49:I50"/>
    <mergeCell ref="I45:I46"/>
    <mergeCell ref="C24:C27"/>
    <mergeCell ref="B17:B19"/>
    <mergeCell ref="I71:I73"/>
    <mergeCell ref="I92:I94"/>
    <mergeCell ref="I51:I54"/>
    <mergeCell ref="C51:C54"/>
    <mergeCell ref="C57:C58"/>
    <mergeCell ref="I57:I58"/>
    <mergeCell ref="D89:D91"/>
    <mergeCell ref="D77:I77"/>
    <mergeCell ref="D78:D79"/>
    <mergeCell ref="B57:B58"/>
    <mergeCell ref="B24:B27"/>
    <mergeCell ref="B20:B23"/>
    <mergeCell ref="B64:B68"/>
    <mergeCell ref="B92:B94"/>
    <mergeCell ref="B89:B91"/>
    <mergeCell ref="E78:E79"/>
    <mergeCell ref="C77:C79"/>
    <mergeCell ref="C89:C91"/>
    <mergeCell ref="C103:C105"/>
    <mergeCell ref="D103:I103"/>
    <mergeCell ref="A76:I76"/>
    <mergeCell ref="I78:I79"/>
    <mergeCell ref="B85:B86"/>
    <mergeCell ref="B77:B79"/>
    <mergeCell ref="C85:C86"/>
    <mergeCell ref="A77:A79"/>
    <mergeCell ref="I85:I86"/>
    <mergeCell ref="A89:A91"/>
    <mergeCell ref="F78:H78"/>
    <mergeCell ref="K92:K94"/>
    <mergeCell ref="I106:I108"/>
    <mergeCell ref="A102:I102"/>
    <mergeCell ref="K99:K100"/>
    <mergeCell ref="C106:C108"/>
    <mergeCell ref="B106:B108"/>
    <mergeCell ref="K96:K98"/>
    <mergeCell ref="I96:I98"/>
    <mergeCell ref="A106:A108"/>
    <mergeCell ref="I99:I100"/>
    <mergeCell ref="A99:A100"/>
    <mergeCell ref="C99:C100"/>
    <mergeCell ref="A92:A94"/>
    <mergeCell ref="B99:B100"/>
    <mergeCell ref="C92:C94"/>
    <mergeCell ref="A103:A105"/>
    <mergeCell ref="A96:A98"/>
    <mergeCell ref="I104:I105"/>
    <mergeCell ref="F104:H104"/>
    <mergeCell ref="E104:E105"/>
    <mergeCell ref="C114:C116"/>
    <mergeCell ref="C110:C111"/>
    <mergeCell ref="C119:C121"/>
    <mergeCell ref="B103:B105"/>
    <mergeCell ref="C112:C113"/>
    <mergeCell ref="A85:A86"/>
    <mergeCell ref="B114:B116"/>
    <mergeCell ref="A114:A116"/>
    <mergeCell ref="B109:B113"/>
    <mergeCell ref="I124:I125"/>
    <mergeCell ref="F127:F128"/>
    <mergeCell ref="I119:I121"/>
    <mergeCell ref="A124:A125"/>
    <mergeCell ref="C131:C132"/>
    <mergeCell ref="B130:B132"/>
    <mergeCell ref="C124:C125"/>
    <mergeCell ref="D131:D132"/>
    <mergeCell ref="B124:B125"/>
    <mergeCell ref="B119:B121"/>
    <mergeCell ref="A119:A121"/>
    <mergeCell ref="I112:I113"/>
    <mergeCell ref="D104:D105"/>
    <mergeCell ref="I148:I151"/>
    <mergeCell ref="A144:A146"/>
    <mergeCell ref="A135:A137"/>
    <mergeCell ref="I138:I140"/>
    <mergeCell ref="C135:C137"/>
    <mergeCell ref="F136:H136"/>
    <mergeCell ref="D135:I135"/>
    <mergeCell ref="I136:I137"/>
    <mergeCell ref="E136:E137"/>
    <mergeCell ref="C127:C128"/>
    <mergeCell ref="A134:I134"/>
    <mergeCell ref="B127:B128"/>
    <mergeCell ref="A131:A132"/>
    <mergeCell ref="I127:I128"/>
    <mergeCell ref="D136:D137"/>
    <mergeCell ref="I114:I116"/>
    <mergeCell ref="I110:I111"/>
    <mergeCell ref="A127:A128"/>
    <mergeCell ref="B135:B137"/>
    <mergeCell ref="A110:A113"/>
    <mergeCell ref="A141:A142"/>
    <mergeCell ref="I143:I147"/>
    <mergeCell ref="C144:C146"/>
    <mergeCell ref="B144:B146"/>
    <mergeCell ref="C141:C142"/>
    <mergeCell ref="B141:B142"/>
    <mergeCell ref="I141:I142"/>
    <mergeCell ref="A202:A206"/>
    <mergeCell ref="A190:A199"/>
    <mergeCell ref="B190:B199"/>
    <mergeCell ref="A200:A201"/>
    <mergeCell ref="F166:F168"/>
    <mergeCell ref="D172:D176"/>
    <mergeCell ref="B172:B176"/>
    <mergeCell ref="A172:A176"/>
    <mergeCell ref="C202:C204"/>
    <mergeCell ref="B166:B168"/>
    <mergeCell ref="A166:A168"/>
    <mergeCell ref="I157:I159"/>
    <mergeCell ref="C166:C168"/>
    <mergeCell ref="I166:I168"/>
    <mergeCell ref="C172:C176"/>
    <mergeCell ref="I152:I156"/>
    <mergeCell ref="I180:I184"/>
    <mergeCell ref="C200:C201"/>
    <mergeCell ref="A186:I186"/>
    <mergeCell ref="I265:I267"/>
    <mergeCell ref="C190:C199"/>
    <mergeCell ref="A180:A184"/>
    <mergeCell ref="A187:A189"/>
    <mergeCell ref="B180:B184"/>
    <mergeCell ref="D187:D189"/>
    <mergeCell ref="I235:I236"/>
    <mergeCell ref="I233:I234"/>
    <mergeCell ref="I200:I201"/>
    <mergeCell ref="I212:I228"/>
    <mergeCell ref="C180:C184"/>
    <mergeCell ref="I250:I255"/>
    <mergeCell ref="C250:C255"/>
    <mergeCell ref="D223:D224"/>
    <mergeCell ref="C205:C206"/>
    <mergeCell ref="C212:C213"/>
    <mergeCell ref="I245:I249"/>
    <mergeCell ref="I208:I210"/>
    <mergeCell ref="I242:I243"/>
    <mergeCell ref="C230:C232"/>
    <mergeCell ref="I237:I238"/>
    <mergeCell ref="I202:I206"/>
    <mergeCell ref="A250:A255"/>
    <mergeCell ref="A265:A267"/>
    <mergeCell ref="B187:B189"/>
    <mergeCell ref="C187:C189"/>
    <mergeCell ref="A245:A249"/>
    <mergeCell ref="A235:A239"/>
    <mergeCell ref="C214:C228"/>
    <mergeCell ref="C209:C210"/>
    <mergeCell ref="C245:C249"/>
    <mergeCell ref="C235:C239"/>
    <mergeCell ref="A209:A210"/>
    <mergeCell ref="A230:A232"/>
    <mergeCell ref="A212:A228"/>
    <mergeCell ref="C265:C267"/>
    <mergeCell ref="C316:C319"/>
    <mergeCell ref="I316:I319"/>
    <mergeCell ref="I284:I286"/>
    <mergeCell ref="A285:A286"/>
    <mergeCell ref="A312:A315"/>
    <mergeCell ref="C303:C304"/>
    <mergeCell ref="A300:A302"/>
    <mergeCell ref="A303:A304"/>
    <mergeCell ref="C285:C286"/>
    <mergeCell ref="I324:I326"/>
    <mergeCell ref="I271:I272"/>
    <mergeCell ref="A279:I279"/>
    <mergeCell ref="A327:A330"/>
    <mergeCell ref="C327:C330"/>
    <mergeCell ref="C300:C302"/>
    <mergeCell ref="I300:I302"/>
    <mergeCell ref="C312:C315"/>
    <mergeCell ref="I312:I315"/>
    <mergeCell ref="I307:I309"/>
    <mergeCell ref="A320:A323"/>
    <mergeCell ref="C320:C323"/>
    <mergeCell ref="I320:I323"/>
    <mergeCell ref="A277:A278"/>
    <mergeCell ref="I290:I296"/>
    <mergeCell ref="I280:I282"/>
    <mergeCell ref="C287:C288"/>
    <mergeCell ref="A290:A295"/>
    <mergeCell ref="C290:C295"/>
    <mergeCell ref="I276:I278"/>
    <mergeCell ref="A282:A283"/>
    <mergeCell ref="C282:C283"/>
    <mergeCell ref="C277:C278"/>
    <mergeCell ref="A316:A319"/>
    <mergeCell ref="I347:I348"/>
    <mergeCell ref="I351:I352"/>
    <mergeCell ref="A331:A363"/>
    <mergeCell ref="I331:I332"/>
    <mergeCell ref="I337:I338"/>
    <mergeCell ref="I339:I340"/>
    <mergeCell ref="A368:I368"/>
    <mergeCell ref="I369:I372"/>
    <mergeCell ref="A370:A371"/>
    <mergeCell ref="C370:C371"/>
    <mergeCell ref="I364:I366"/>
    <mergeCell ref="A366:A367"/>
    <mergeCell ref="C366:C367"/>
    <mergeCell ref="I341:I342"/>
    <mergeCell ref="I353:I354"/>
    <mergeCell ref="I357:I358"/>
    <mergeCell ref="C331:C363"/>
    <mergeCell ref="I355:I356"/>
    <mergeCell ref="I333:I334"/>
    <mergeCell ref="I335:I336"/>
    <mergeCell ref="I343:I344"/>
    <mergeCell ref="A373:A374"/>
    <mergeCell ref="C373:C374"/>
    <mergeCell ref="I374:I379"/>
    <mergeCell ref="I380:I381"/>
    <mergeCell ref="C375:C376"/>
    <mergeCell ref="C378:C379"/>
    <mergeCell ref="C380:C381"/>
    <mergeCell ref="A375:A386"/>
    <mergeCell ref="C382:C383"/>
    <mergeCell ref="I382:I383"/>
    <mergeCell ref="C384:C385"/>
    <mergeCell ref="I384:I386"/>
    <mergeCell ref="A404:A407"/>
    <mergeCell ref="C404:C407"/>
    <mergeCell ref="I404:I407"/>
    <mergeCell ref="I388:I389"/>
    <mergeCell ref="A390:A395"/>
    <mergeCell ref="C390:C395"/>
    <mergeCell ref="I390:I391"/>
    <mergeCell ref="I392:I393"/>
    <mergeCell ref="I394:I395"/>
    <mergeCell ref="A402:A403"/>
    <mergeCell ref="A388:A389"/>
    <mergeCell ref="C388:C389"/>
    <mergeCell ref="C402:C403"/>
    <mergeCell ref="I402:I403"/>
    <mergeCell ref="A398:A399"/>
    <mergeCell ref="C398:C399"/>
    <mergeCell ref="I398:I400"/>
    <mergeCell ref="A409:A410"/>
    <mergeCell ref="C409:C410"/>
    <mergeCell ref="A419:A420"/>
    <mergeCell ref="C419:C420"/>
    <mergeCell ref="I409:I413"/>
    <mergeCell ref="A411:A412"/>
    <mergeCell ref="C411:C412"/>
    <mergeCell ref="I414:I418"/>
    <mergeCell ref="A414:A418"/>
    <mergeCell ref="C414:C418"/>
    <mergeCell ref="I451:I469"/>
    <mergeCell ref="I421:I423"/>
    <mergeCell ref="A422:A423"/>
    <mergeCell ref="C422:C423"/>
    <mergeCell ref="A470:A472"/>
    <mergeCell ref="B470:B472"/>
    <mergeCell ref="C470:C472"/>
    <mergeCell ref="I470:I472"/>
    <mergeCell ref="A451:A469"/>
    <mergeCell ref="C451:C469"/>
    <mergeCell ref="B451:B469"/>
    <mergeCell ref="A427:A450"/>
    <mergeCell ref="C427:C450"/>
    <mergeCell ref="B427:B450"/>
  </mergeCells>
  <phoneticPr fontId="4" type="noConversion"/>
  <printOptions horizontalCentere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捐赠物资</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Lenovo04</dc:creator>
  <cp:lastModifiedBy>xuli</cp:lastModifiedBy>
  <cp:lastPrinted>2020-02-28T07:33:36Z</cp:lastPrinted>
  <dcterms:created xsi:type="dcterms:W3CDTF">2020-02-04T02:08:00Z</dcterms:created>
  <dcterms:modified xsi:type="dcterms:W3CDTF">2020-03-12T17:14:24Z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